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amano\Desktop\R6 2024　放送部関連\京都府高等学校文化連盟\Ｒ６　京総文　要項作成のお願い\"/>
    </mc:Choice>
  </mc:AlternateContent>
  <xr:revisionPtr revIDLastSave="0" documentId="8_{662DCD31-9D92-483C-9D68-E5650F291E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Sheet1!$A$1:$F$62</definedName>
  </definedNames>
  <calcPr calcId="191029" iterate="1" iterateCount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2" i="1" l="1"/>
  <c r="AB59" i="1"/>
  <c r="S62" i="1"/>
  <c r="R62" i="1"/>
  <c r="S59" i="1"/>
  <c r="R59" i="1"/>
  <c r="Q8" i="1"/>
  <c r="AA56" i="1"/>
  <c r="AA55" i="1"/>
  <c r="AA54" i="1"/>
  <c r="AA53" i="1"/>
  <c r="AA52" i="1"/>
  <c r="AA51" i="1"/>
  <c r="AA50" i="1"/>
  <c r="AA47" i="1"/>
  <c r="Z46" i="1"/>
  <c r="Z45" i="1"/>
  <c r="Z44" i="1"/>
  <c r="Z43" i="1"/>
  <c r="Z42" i="1"/>
  <c r="Z41" i="1"/>
  <c r="Z37" i="1"/>
  <c r="Y35" i="1"/>
  <c r="Y34" i="1"/>
  <c r="Y33" i="1"/>
  <c r="Y32" i="1"/>
  <c r="Y31" i="1"/>
  <c r="Y30" i="1"/>
  <c r="Y29" i="1"/>
  <c r="Y24" i="1"/>
  <c r="X23" i="1"/>
  <c r="X22" i="1"/>
  <c r="X21" i="1"/>
  <c r="X20" i="1"/>
  <c r="X19" i="1"/>
  <c r="X18" i="1"/>
  <c r="X17" i="1"/>
  <c r="X16" i="1"/>
  <c r="X15" i="1"/>
  <c r="X14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R37" i="1"/>
  <c r="W56" i="1"/>
  <c r="V56" i="1"/>
  <c r="U56" i="1"/>
  <c r="T56" i="1"/>
  <c r="R56" i="1"/>
  <c r="W55" i="1"/>
  <c r="V55" i="1"/>
  <c r="U55" i="1"/>
  <c r="T55" i="1"/>
  <c r="R55" i="1"/>
  <c r="W54" i="1"/>
  <c r="V54" i="1"/>
  <c r="U54" i="1"/>
  <c r="T54" i="1"/>
  <c r="R54" i="1"/>
  <c r="W53" i="1"/>
  <c r="V53" i="1"/>
  <c r="U53" i="1"/>
  <c r="T53" i="1"/>
  <c r="R53" i="1"/>
  <c r="W52" i="1"/>
  <c r="V52" i="1"/>
  <c r="U52" i="1"/>
  <c r="T52" i="1"/>
  <c r="R52" i="1"/>
  <c r="W51" i="1"/>
  <c r="V51" i="1"/>
  <c r="U51" i="1"/>
  <c r="T51" i="1"/>
  <c r="R51" i="1"/>
  <c r="W50" i="1"/>
  <c r="V50" i="1"/>
  <c r="U50" i="1"/>
  <c r="T50" i="1"/>
  <c r="R50" i="1"/>
  <c r="W49" i="1"/>
  <c r="V49" i="1"/>
  <c r="U49" i="1"/>
  <c r="T49" i="1"/>
  <c r="R49" i="1"/>
  <c r="W48" i="1"/>
  <c r="V48" i="1"/>
  <c r="U48" i="1"/>
  <c r="T48" i="1"/>
  <c r="R48" i="1"/>
  <c r="W47" i="1"/>
  <c r="V47" i="1"/>
  <c r="U47" i="1"/>
  <c r="T47" i="1"/>
  <c r="R47" i="1"/>
  <c r="W46" i="1"/>
  <c r="V46" i="1"/>
  <c r="U46" i="1"/>
  <c r="T46" i="1"/>
  <c r="R46" i="1"/>
  <c r="W45" i="1"/>
  <c r="V45" i="1"/>
  <c r="U45" i="1"/>
  <c r="T45" i="1"/>
  <c r="R45" i="1"/>
  <c r="W44" i="1"/>
  <c r="V44" i="1"/>
  <c r="U44" i="1"/>
  <c r="T44" i="1"/>
  <c r="R44" i="1"/>
  <c r="W43" i="1"/>
  <c r="V43" i="1"/>
  <c r="U43" i="1"/>
  <c r="T43" i="1"/>
  <c r="R43" i="1"/>
  <c r="W42" i="1"/>
  <c r="V42" i="1"/>
  <c r="U42" i="1"/>
  <c r="T42" i="1"/>
  <c r="R42" i="1"/>
  <c r="W41" i="1"/>
  <c r="V41" i="1"/>
  <c r="U41" i="1"/>
  <c r="T41" i="1"/>
  <c r="R41" i="1"/>
  <c r="W40" i="1"/>
  <c r="V40" i="1"/>
  <c r="U40" i="1"/>
  <c r="T40" i="1"/>
  <c r="R40" i="1"/>
  <c r="W39" i="1"/>
  <c r="V39" i="1"/>
  <c r="U39" i="1"/>
  <c r="T39" i="1"/>
  <c r="R39" i="1"/>
  <c r="W38" i="1"/>
  <c r="V38" i="1"/>
  <c r="U38" i="1"/>
  <c r="T38" i="1"/>
  <c r="R38" i="1"/>
  <c r="W37" i="1"/>
  <c r="V37" i="1"/>
  <c r="U37" i="1"/>
  <c r="T37" i="1"/>
  <c r="W33" i="1"/>
  <c r="V33" i="1"/>
  <c r="U33" i="1"/>
  <c r="T33" i="1"/>
  <c r="R33" i="1"/>
  <c r="W32" i="1"/>
  <c r="V32" i="1"/>
  <c r="U32" i="1"/>
  <c r="T32" i="1"/>
  <c r="R32" i="1"/>
  <c r="W31" i="1"/>
  <c r="V31" i="1"/>
  <c r="U31" i="1"/>
  <c r="T31" i="1"/>
  <c r="R31" i="1"/>
  <c r="W30" i="1"/>
  <c r="V30" i="1"/>
  <c r="U30" i="1"/>
  <c r="T30" i="1"/>
  <c r="R30" i="1"/>
  <c r="W29" i="1"/>
  <c r="V29" i="1"/>
  <c r="U29" i="1"/>
  <c r="T29" i="1"/>
  <c r="R29" i="1"/>
  <c r="W28" i="1"/>
  <c r="V28" i="1"/>
  <c r="U28" i="1"/>
  <c r="T28" i="1"/>
  <c r="R28" i="1"/>
  <c r="W27" i="1"/>
  <c r="V27" i="1"/>
  <c r="U27" i="1"/>
  <c r="T27" i="1"/>
  <c r="R27" i="1"/>
  <c r="W26" i="1"/>
  <c r="V26" i="1"/>
  <c r="U26" i="1"/>
  <c r="T26" i="1"/>
  <c r="R26" i="1"/>
  <c r="W25" i="1"/>
  <c r="V25" i="1"/>
  <c r="U25" i="1"/>
  <c r="T25" i="1"/>
  <c r="R25" i="1"/>
  <c r="W24" i="1"/>
  <c r="V24" i="1"/>
  <c r="U24" i="1"/>
  <c r="T24" i="1"/>
  <c r="R24" i="1"/>
  <c r="W23" i="1"/>
  <c r="V23" i="1"/>
  <c r="U23" i="1"/>
  <c r="T23" i="1"/>
  <c r="R23" i="1"/>
  <c r="W22" i="1"/>
  <c r="V22" i="1"/>
  <c r="U22" i="1"/>
  <c r="T22" i="1"/>
  <c r="R22" i="1"/>
  <c r="W21" i="1"/>
  <c r="V21" i="1"/>
  <c r="U21" i="1"/>
  <c r="T21" i="1"/>
  <c r="R21" i="1"/>
  <c r="W20" i="1"/>
  <c r="V20" i="1"/>
  <c r="U20" i="1"/>
  <c r="T20" i="1"/>
  <c r="R20" i="1"/>
  <c r="W19" i="1"/>
  <c r="V19" i="1"/>
  <c r="U19" i="1"/>
  <c r="T19" i="1"/>
  <c r="R19" i="1"/>
  <c r="W18" i="1"/>
  <c r="V18" i="1"/>
  <c r="U18" i="1"/>
  <c r="T18" i="1"/>
  <c r="R18" i="1"/>
  <c r="W17" i="1"/>
  <c r="V17" i="1"/>
  <c r="U17" i="1"/>
  <c r="T17" i="1"/>
  <c r="R17" i="1"/>
  <c r="W16" i="1"/>
  <c r="V16" i="1"/>
  <c r="U16" i="1"/>
  <c r="T16" i="1"/>
  <c r="R16" i="1"/>
  <c r="W15" i="1"/>
  <c r="V15" i="1"/>
  <c r="U15" i="1"/>
  <c r="T15" i="1"/>
  <c r="R15" i="1"/>
  <c r="W14" i="1"/>
  <c r="V14" i="1"/>
  <c r="U14" i="1"/>
  <c r="T14" i="1"/>
  <c r="R14" i="1"/>
  <c r="I8" i="1"/>
  <c r="S14" i="1" s="1"/>
  <c r="J8" i="1"/>
  <c r="P8" i="1"/>
  <c r="O8" i="1"/>
  <c r="N8" i="1"/>
  <c r="M8" i="1"/>
  <c r="L8" i="1"/>
  <c r="K8" i="1"/>
  <c r="AA48" i="1" l="1"/>
  <c r="AA49" i="1" s="1"/>
  <c r="Z38" i="1"/>
  <c r="Y25" i="1"/>
  <c r="Z39" i="1" l="1"/>
  <c r="Z40" i="1" s="1"/>
  <c r="Y27" i="1"/>
  <c r="Y26" i="1"/>
  <c r="Y28" i="1" s="1"/>
</calcChain>
</file>

<file path=xl/sharedStrings.xml><?xml version="1.0" encoding="utf-8"?>
<sst xmlns="http://schemas.openxmlformats.org/spreadsheetml/2006/main" count="168" uniqueCount="123">
  <si>
    <t>校長名</t>
    <rPh sb="0" eb="3">
      <t>コウチョウメイ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</si>
  <si>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</si>
  <si>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</si>
  <si>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</si>
  <si>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指導教員</t>
    <rPh sb="0" eb="2">
      <t>シドウ</t>
    </rPh>
    <rPh sb="2" eb="4">
      <t>キョウイン</t>
    </rPh>
    <phoneticPr fontId="2"/>
  </si>
  <si>
    <t>E-mail（必須）</t>
    <rPh sb="7" eb="9">
      <t>ヒッス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</si>
  <si>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</si>
  <si>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</si>
  <si>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</si>
  <si>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</si>
  <si>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</si>
  <si>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</si>
  <si>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</si>
  <si>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公印</t>
    <rPh sb="0" eb="2">
      <t>コウイン</t>
    </rPh>
    <phoneticPr fontId="2"/>
  </si>
  <si>
    <t>（ふりがな）</t>
    <phoneticPr fontId="2"/>
  </si>
  <si>
    <t>ふりがな</t>
    <phoneticPr fontId="2"/>
  </si>
  <si>
    <t>(様式１)</t>
    <rPh sb="1" eb="3">
      <t>ヨウシキ</t>
    </rPh>
    <phoneticPr fontId="2"/>
  </si>
  <si>
    <t>欄が足りない場合は，行を挿入した後，該当の行をコピーしてください。</t>
    <phoneticPr fontId="2"/>
  </si>
  <si>
    <t>小部門</t>
    <rPh sb="0" eb="1">
      <t>ショウ</t>
    </rPh>
    <rPh sb="1" eb="3">
      <t>ブモン</t>
    </rPh>
    <phoneticPr fontId="2"/>
  </si>
  <si>
    <t>○　を記入</t>
    <rPh sb="3" eb="5">
      <t>キニュウ</t>
    </rPh>
    <phoneticPr fontId="2"/>
  </si>
  <si>
    <t>学年
(2年生)</t>
    <rPh sb="0" eb="2">
      <t>ガクネン</t>
    </rPh>
    <rPh sb="5" eb="7">
      <t>ネンセイ</t>
    </rPh>
    <phoneticPr fontId="2"/>
  </si>
  <si>
    <t>学年
(1年生)</t>
    <rPh sb="0" eb="2">
      <t>ガクネン</t>
    </rPh>
    <rPh sb="5" eb="7">
      <t>ネンセイ</t>
    </rPh>
    <phoneticPr fontId="2"/>
  </si>
  <si>
    <t>学年は数字のみを御入力下さい。</t>
    <rPh sb="0" eb="2">
      <t>ガクネン</t>
    </rPh>
    <rPh sb="3" eb="5">
      <t>スウジ</t>
    </rPh>
    <rPh sb="8" eb="11">
      <t>ゴニュウリョク</t>
    </rPh>
    <rPh sb="11" eb="12">
      <t>クダ</t>
    </rPh>
    <phoneticPr fontId="2"/>
  </si>
  <si>
    <t>アナウンス</t>
  </si>
  <si>
    <t>アナウンス</t>
    <phoneticPr fontId="2"/>
  </si>
  <si>
    <t>朗読</t>
    <rPh sb="0" eb="2">
      <t>ロウドク</t>
    </rPh>
    <phoneticPr fontId="2"/>
  </si>
  <si>
    <t>アナウンス新人戦</t>
    <rPh sb="5" eb="8">
      <t>シンジンセン</t>
    </rPh>
    <phoneticPr fontId="2"/>
  </si>
  <si>
    <t>朗読新人戦</t>
    <rPh sb="0" eb="2">
      <t>ロウドク</t>
    </rPh>
    <rPh sb="2" eb="5">
      <t>シンジンセン</t>
    </rPh>
    <phoneticPr fontId="2"/>
  </si>
  <si>
    <t>送信先→</t>
    <rPh sb="0" eb="3">
      <t>ソウシンサキ</t>
    </rPh>
    <phoneticPr fontId="2"/>
  </si>
  <si>
    <r>
      <t xml:space="preserve">小部門(２年生対象)
</t>
    </r>
    <r>
      <rPr>
        <sz val="10"/>
        <rFont val="ＭＳ Ｐ明朝"/>
        <family val="1"/>
        <charset val="128"/>
      </rPr>
      <t>全総文予選</t>
    </r>
    <rPh sb="0" eb="1">
      <t>ショウ</t>
    </rPh>
    <rPh sb="1" eb="3">
      <t>ブモン</t>
    </rPh>
    <rPh sb="5" eb="7">
      <t>ネンセイ</t>
    </rPh>
    <rPh sb="7" eb="9">
      <t>タイショウ</t>
    </rPh>
    <rPh sb="11" eb="14">
      <t>ゼンソウブン</t>
    </rPh>
    <rPh sb="14" eb="16">
      <t>ヨセン</t>
    </rPh>
    <phoneticPr fontId="2"/>
  </si>
  <si>
    <r>
      <t xml:space="preserve">小部門(１年生対象)
</t>
    </r>
    <r>
      <rPr>
        <sz val="10"/>
        <rFont val="ＭＳ Ｐ明朝"/>
        <family val="1"/>
        <charset val="128"/>
      </rPr>
      <t>近総文予選</t>
    </r>
    <rPh sb="0" eb="1">
      <t>ショウ</t>
    </rPh>
    <rPh sb="1" eb="3">
      <t>ブモン</t>
    </rPh>
    <rPh sb="5" eb="7">
      <t>ネンセイ</t>
    </rPh>
    <rPh sb="7" eb="9">
      <t>タイショウ</t>
    </rPh>
    <rPh sb="11" eb="14">
      <t>キンソウブン</t>
    </rPh>
    <rPh sb="14" eb="16">
      <t>ヨセン</t>
    </rPh>
    <phoneticPr fontId="2"/>
  </si>
  <si>
    <r>
      <t>氏名</t>
    </r>
    <r>
      <rPr>
        <sz val="10"/>
        <rFont val="ＭＳ Ｐゴシック"/>
        <family val="3"/>
        <charset val="128"/>
      </rPr>
      <t>(姓と名の間には全角
スペースを入れてください。）</t>
    </r>
    <rPh sb="0" eb="2">
      <t>シメイ</t>
    </rPh>
    <rPh sb="3" eb="4">
      <t>セイ</t>
    </rPh>
    <rPh sb="5" eb="6">
      <t>メイ</t>
    </rPh>
    <rPh sb="7" eb="8">
      <t>アイダ</t>
    </rPh>
    <rPh sb="10" eb="12">
      <t>ゼンカク</t>
    </rPh>
    <rPh sb="18" eb="19">
      <t>イ</t>
    </rPh>
    <phoneticPr fontId="2"/>
  </si>
  <si>
    <t>ＶM</t>
  </si>
  <si>
    <t>AM</t>
  </si>
  <si>
    <t>アナ</t>
    <phoneticPr fontId="2"/>
  </si>
  <si>
    <t>アナ新</t>
    <rPh sb="2" eb="3">
      <t>シン</t>
    </rPh>
    <phoneticPr fontId="2"/>
  </si>
  <si>
    <t>朗読戦</t>
    <rPh sb="0" eb="2">
      <t>ロウドク</t>
    </rPh>
    <rPh sb="2" eb="3">
      <t>セン</t>
    </rPh>
    <phoneticPr fontId="2"/>
  </si>
  <si>
    <t>顧問</t>
    <rPh sb="0" eb="2">
      <t>コモン</t>
    </rPh>
    <phoneticPr fontId="2"/>
  </si>
  <si>
    <t>アナ</t>
  </si>
  <si>
    <t>メアド</t>
    <phoneticPr fontId="2"/>
  </si>
  <si>
    <t>ＶＭ</t>
    <phoneticPr fontId="2"/>
  </si>
  <si>
    <t>ＡＭ</t>
    <phoneticPr fontId="2"/>
  </si>
  <si>
    <t>京教大附属</t>
  </si>
  <si>
    <t>山城</t>
  </si>
  <si>
    <t>鴨沂</t>
  </si>
  <si>
    <t>洛北</t>
  </si>
  <si>
    <t>北稜</t>
  </si>
  <si>
    <t>朱雀</t>
  </si>
  <si>
    <t>洛東</t>
  </si>
  <si>
    <t>鳥羽</t>
  </si>
  <si>
    <t>嵯峨野</t>
  </si>
  <si>
    <t>北嵯峨</t>
  </si>
  <si>
    <t>北桑田</t>
  </si>
  <si>
    <t>桂</t>
  </si>
  <si>
    <t>洛西</t>
  </si>
  <si>
    <t>桃山</t>
  </si>
  <si>
    <t>東稜</t>
  </si>
  <si>
    <t>洛水</t>
  </si>
  <si>
    <t>京都すばる</t>
  </si>
  <si>
    <t>向陽</t>
  </si>
  <si>
    <t>乙訓</t>
  </si>
  <si>
    <t>西乙訓</t>
  </si>
  <si>
    <t>東宇治</t>
  </si>
  <si>
    <t>莵道</t>
  </si>
  <si>
    <t>城南菱創</t>
    <rPh sb="0" eb="2">
      <t>ジョウナン</t>
    </rPh>
    <rPh sb="2" eb="3">
      <t>ヒシ</t>
    </rPh>
    <rPh sb="3" eb="4">
      <t>ハジメ</t>
    </rPh>
    <phoneticPr fontId="1"/>
  </si>
  <si>
    <t>城陽</t>
  </si>
  <si>
    <t>京都八幡</t>
  </si>
  <si>
    <t>久御山</t>
  </si>
  <si>
    <t>田辺</t>
  </si>
  <si>
    <t>木津</t>
  </si>
  <si>
    <t>南陽</t>
  </si>
  <si>
    <t>亀岡</t>
  </si>
  <si>
    <t>南丹</t>
    <rPh sb="0" eb="1">
      <t>ミナミ</t>
    </rPh>
    <rPh sb="1" eb="2">
      <t>タン</t>
    </rPh>
    <phoneticPr fontId="17"/>
  </si>
  <si>
    <t>園部</t>
  </si>
  <si>
    <t>綾部</t>
  </si>
  <si>
    <t>福知山</t>
  </si>
  <si>
    <t>工業</t>
  </si>
  <si>
    <t>大江</t>
  </si>
  <si>
    <t>東舞鶴</t>
  </si>
  <si>
    <t>西舞鶴</t>
  </si>
  <si>
    <t>峰山</t>
  </si>
  <si>
    <t>西京</t>
  </si>
  <si>
    <t>堀川</t>
  </si>
  <si>
    <t>日吉ケ丘</t>
  </si>
  <si>
    <t>紫野</t>
  </si>
  <si>
    <t>開建･塔南</t>
    <phoneticPr fontId="17"/>
  </si>
  <si>
    <t>京都工学院</t>
    <rPh sb="0" eb="2">
      <t>キョウト</t>
    </rPh>
    <phoneticPr fontId="17"/>
  </si>
  <si>
    <t>大谷</t>
  </si>
  <si>
    <t>先端大附属</t>
    <phoneticPr fontId="17"/>
  </si>
  <si>
    <t>花園</t>
  </si>
  <si>
    <t>東山</t>
  </si>
  <si>
    <t>龍谷大学付属平安</t>
  </si>
  <si>
    <t>洛星</t>
  </si>
  <si>
    <t>洛南</t>
  </si>
  <si>
    <t>立命館</t>
  </si>
  <si>
    <t>京都両洋</t>
  </si>
  <si>
    <t>京都文教</t>
  </si>
  <si>
    <t>華頂女子</t>
  </si>
  <si>
    <t>京都女子</t>
  </si>
  <si>
    <t>京都精華学園</t>
    <rPh sb="4" eb="6">
      <t>ガクエン</t>
    </rPh>
    <phoneticPr fontId="17"/>
  </si>
  <si>
    <t>京都橘</t>
  </si>
  <si>
    <t>京都光華</t>
  </si>
  <si>
    <t>京都聖母学院</t>
    <rPh sb="0" eb="2">
      <t>キョウト</t>
    </rPh>
    <phoneticPr fontId="1"/>
  </si>
  <si>
    <t>京都西山</t>
  </si>
  <si>
    <t>ノートルダム女学院</t>
  </si>
  <si>
    <t>平安女学院</t>
  </si>
  <si>
    <t>京都明徳</t>
  </si>
  <si>
    <t>洛陽総合</t>
  </si>
  <si>
    <t>立命館宇治</t>
  </si>
  <si>
    <t>京都成章</t>
  </si>
  <si>
    <t>同志社</t>
  </si>
  <si>
    <t>同志社女子</t>
  </si>
  <si>
    <t>同志社国際</t>
  </si>
  <si>
    <t>京都共栄学園</t>
    <rPh sb="0" eb="2">
      <t>キョウト</t>
    </rPh>
    <rPh sb="2" eb="4">
      <t>キョウエイ</t>
    </rPh>
    <rPh sb="4" eb="6">
      <t>ガクエン</t>
    </rPh>
    <phoneticPr fontId="1"/>
  </si>
  <si>
    <t>清明</t>
    <rPh sb="0" eb="2">
      <t>セイメイ</t>
    </rPh>
    <phoneticPr fontId="17"/>
  </si>
  <si>
    <t>京都つくば開成</t>
    <rPh sb="0" eb="2">
      <t>キョウト</t>
    </rPh>
    <rPh sb="5" eb="7">
      <t>カイセイ</t>
    </rPh>
    <phoneticPr fontId="1"/>
  </si>
  <si>
    <t>清新</t>
    <rPh sb="0" eb="2">
      <t>セイシン</t>
    </rPh>
    <phoneticPr fontId="1"/>
  </si>
  <si>
    <t>このエクセルファイルをメール等で送信いただくとともに，印刷・押印したものをPDFファイル化したものもメール送信下さい。</t>
    <rPh sb="44" eb="45">
      <t>カ</t>
    </rPh>
    <rPh sb="53" eb="55">
      <t>ソウシン</t>
    </rPh>
    <rPh sb="55" eb="56">
      <t>クダ</t>
    </rPh>
    <phoneticPr fontId="2"/>
  </si>
  <si>
    <t>ビデオメッセージ</t>
    <phoneticPr fontId="2"/>
  </si>
  <si>
    <t>オーディオメッセージ</t>
    <phoneticPr fontId="2"/>
  </si>
  <si>
    <t>学校名(略称)</t>
    <rPh sb="0" eb="3">
      <t>ガッコウメイ</t>
    </rPh>
    <rPh sb="4" eb="6">
      <t>リャクショウ</t>
    </rPh>
    <phoneticPr fontId="2"/>
  </si>
  <si>
    <t>第41回京都府高等学校総合文化祭放送部門参加申込</t>
    <rPh sb="16" eb="18">
      <t>ホウソウ</t>
    </rPh>
    <rPh sb="18" eb="20">
      <t>ブモン</t>
    </rPh>
    <rPh sb="20" eb="22">
      <t>サンカ</t>
    </rPh>
    <rPh sb="22" eb="24">
      <t>モウシコミ</t>
    </rPh>
    <phoneticPr fontId="2"/>
  </si>
  <si>
    <t>s_amano@higashiyama.ed.jp,kyotohsb@gmail.com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</si>
</sst>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本&quot;"/>
    <numFmt numFmtId="177" formatCode="##&quot;分&quot;"/>
    <numFmt numFmtId="178" formatCode="#&quot;年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6" borderId="0" xfId="0" applyFont="1" applyFill="1" applyAlignment="1">
      <alignment horizontal="center" vertical="center" textRotation="255"/>
    </xf>
    <xf numFmtId="0" fontId="6" fillId="3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0" borderId="3" xfId="1" applyBorder="1" applyAlignment="1" applyProtection="1">
      <alignment horizontal="center" vertical="center" shrinkToFit="1"/>
    </xf>
    <xf numFmtId="0" fontId="9" fillId="0" borderId="3" xfId="1" applyFont="1" applyBorder="1" applyAlignment="1" applyProtection="1">
      <alignment horizontal="center" vertical="center" shrinkToFit="1"/>
    </xf>
    <xf numFmtId="0" fontId="9" fillId="0" borderId="9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shrinkToFit="1"/>
    </xf>
    <xf numFmtId="0" fontId="4" fillId="5" borderId="28" xfId="0" applyFont="1" applyFill="1" applyBorder="1" applyAlignment="1">
      <alignment horizontal="center" vertical="center" shrinkToFit="1"/>
    </xf>
    <xf numFmtId="0" fontId="4" fillId="5" borderId="29" xfId="0" applyFont="1" applyFill="1" applyBorder="1" applyAlignment="1">
      <alignment horizontal="center" vertical="center" shrinkToFit="1"/>
    </xf>
    <xf numFmtId="0" fontId="4" fillId="5" borderId="30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0" fontId="4" fillId="13" borderId="31" xfId="0" applyFont="1" applyFill="1" applyBorder="1" applyAlignment="1">
      <alignment horizontal="center" vertical="center" shrinkToFit="1"/>
    </xf>
    <xf numFmtId="0" fontId="4" fillId="13" borderId="32" xfId="0" applyFont="1" applyFill="1" applyBorder="1" applyAlignment="1">
      <alignment horizontal="center" vertical="center" shrinkToFit="1"/>
    </xf>
    <xf numFmtId="0" fontId="4" fillId="13" borderId="27" xfId="0" applyFont="1" applyFill="1" applyBorder="1" applyAlignment="1">
      <alignment horizontal="center" vertical="center" shrinkToFit="1"/>
    </xf>
    <xf numFmtId="0" fontId="4" fillId="13" borderId="28" xfId="0" applyFont="1" applyFill="1" applyBorder="1" applyAlignment="1">
      <alignment horizontal="center" vertical="center" shrinkToFit="1"/>
    </xf>
    <xf numFmtId="0" fontId="4" fillId="13" borderId="29" xfId="0" applyFont="1" applyFill="1" applyBorder="1" applyAlignment="1">
      <alignment horizontal="center" vertical="center" shrinkToFit="1"/>
    </xf>
    <xf numFmtId="0" fontId="4" fillId="13" borderId="30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amano@higashiyama.ed.jp,kyotohs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65511"/>
  <sheetViews>
    <sheetView tabSelected="1" zoomScaleNormal="100" zoomScaleSheetLayoutView="100" workbookViewId="0"/>
  </sheetViews>
  <sheetFormatPr defaultColWidth="10.6328125" defaultRowHeight="13" x14ac:dyDescent="0.2"/>
  <cols>
    <col min="1" max="1" width="11.6328125" style="1" customWidth="1"/>
    <col min="2" max="2" width="23.90625" style="1" customWidth="1"/>
    <col min="3" max="3" width="23" style="1" customWidth="1"/>
    <col min="4" max="4" width="23.36328125" style="1" customWidth="1"/>
    <col min="5" max="5" width="6.36328125" style="1" customWidth="1"/>
    <col min="6" max="6" width="6.7265625" style="1" customWidth="1"/>
    <col min="7" max="7" width="7.36328125" style="1" customWidth="1"/>
    <col min="8" max="8" width="15.08984375" style="1" customWidth="1"/>
    <col min="9" max="9" width="6.90625" style="1" hidden="1" customWidth="1"/>
    <col min="10" max="17" width="5" style="10" hidden="1" customWidth="1"/>
    <col min="18" max="21" width="10.6328125" style="1" hidden="1" customWidth="1"/>
    <col min="22" max="22" width="3.90625" style="1" hidden="1" customWidth="1"/>
    <col min="23" max="23" width="4" style="1" hidden="1" customWidth="1"/>
    <col min="24" max="27" width="7.90625" style="1" hidden="1" customWidth="1"/>
    <col min="28" max="29" width="8" style="1" hidden="1" customWidth="1"/>
    <col min="30" max="110" width="0" style="1" hidden="1" customWidth="1"/>
    <col min="111" max="16384" width="10.6328125" style="1"/>
  </cols>
  <sheetData>
    <row r="1" spans="1:106" ht="14" x14ac:dyDescent="0.2">
      <c r="A1" s="16" t="s">
        <v>16</v>
      </c>
      <c r="AE1" s="59"/>
      <c r="AF1" s="59" t="s">
        <v>42</v>
      </c>
      <c r="AG1" s="59" t="s">
        <v>43</v>
      </c>
      <c r="AH1" s="59" t="s">
        <v>44</v>
      </c>
      <c r="AI1" s="59" t="s">
        <v>45</v>
      </c>
      <c r="AJ1" s="59" t="s">
        <v>46</v>
      </c>
      <c r="AK1" s="59" t="s">
        <v>47</v>
      </c>
      <c r="AL1" s="59" t="s">
        <v>48</v>
      </c>
      <c r="AM1" s="59" t="s">
        <v>49</v>
      </c>
      <c r="AN1" s="59" t="s">
        <v>50</v>
      </c>
      <c r="AO1" s="59" t="s">
        <v>51</v>
      </c>
      <c r="AP1" s="59" t="s">
        <v>52</v>
      </c>
      <c r="AQ1" s="59" t="s">
        <v>53</v>
      </c>
      <c r="AR1" s="59" t="s">
        <v>54</v>
      </c>
      <c r="AS1" s="59" t="s">
        <v>55</v>
      </c>
      <c r="AT1" s="59" t="s">
        <v>56</v>
      </c>
      <c r="AU1" s="59" t="s">
        <v>57</v>
      </c>
      <c r="AV1" s="59" t="s">
        <v>58</v>
      </c>
      <c r="AW1" s="59" t="s">
        <v>59</v>
      </c>
      <c r="AX1" s="59" t="s">
        <v>60</v>
      </c>
      <c r="AY1" s="59" t="s">
        <v>61</v>
      </c>
      <c r="AZ1" s="59" t="s">
        <v>62</v>
      </c>
      <c r="BA1" s="59" t="s">
        <v>63</v>
      </c>
      <c r="BB1" s="59" t="s">
        <v>64</v>
      </c>
      <c r="BC1" s="59" t="s">
        <v>65</v>
      </c>
      <c r="BD1" s="59" t="s">
        <v>66</v>
      </c>
      <c r="BE1" s="59" t="s">
        <v>67</v>
      </c>
      <c r="BF1" s="59" t="s">
        <v>68</v>
      </c>
      <c r="BG1" s="59" t="s">
        <v>69</v>
      </c>
      <c r="BH1" s="59" t="s">
        <v>70</v>
      </c>
      <c r="BI1" s="59" t="s">
        <v>71</v>
      </c>
      <c r="BJ1" s="59" t="s">
        <v>72</v>
      </c>
      <c r="BK1" s="59" t="s">
        <v>73</v>
      </c>
      <c r="BL1" s="59" t="s">
        <v>74</v>
      </c>
      <c r="BM1" s="59" t="s">
        <v>75</v>
      </c>
      <c r="BN1" s="59" t="s">
        <v>76</v>
      </c>
      <c r="BO1" s="59" t="s">
        <v>77</v>
      </c>
      <c r="BP1" s="59" t="s">
        <v>78</v>
      </c>
      <c r="BQ1" s="59" t="s">
        <v>79</v>
      </c>
      <c r="BR1" s="59" t="s">
        <v>80</v>
      </c>
      <c r="BS1" s="59" t="s">
        <v>81</v>
      </c>
      <c r="BT1" s="59" t="s">
        <v>82</v>
      </c>
      <c r="BU1" s="59" t="s">
        <v>83</v>
      </c>
      <c r="BV1" s="59" t="s">
        <v>84</v>
      </c>
      <c r="BW1" s="59" t="s">
        <v>85</v>
      </c>
      <c r="BX1" s="59" t="s">
        <v>86</v>
      </c>
      <c r="BY1" s="59" t="s">
        <v>87</v>
      </c>
      <c r="BZ1" s="59" t="s">
        <v>88</v>
      </c>
      <c r="CA1" s="59" t="s">
        <v>89</v>
      </c>
      <c r="CB1" s="59" t="s">
        <v>90</v>
      </c>
      <c r="CC1" s="59" t="s">
        <v>91</v>
      </c>
      <c r="CD1" s="59" t="s">
        <v>92</v>
      </c>
      <c r="CE1" s="59" t="s">
        <v>93</v>
      </c>
      <c r="CF1" s="59" t="s">
        <v>94</v>
      </c>
      <c r="CG1" s="59" t="s">
        <v>95</v>
      </c>
      <c r="CH1" s="59" t="s">
        <v>96</v>
      </c>
      <c r="CI1" s="59" t="s">
        <v>97</v>
      </c>
      <c r="CJ1" s="59" t="s">
        <v>98</v>
      </c>
      <c r="CK1" s="59" t="s">
        <v>99</v>
      </c>
      <c r="CL1" s="59" t="s">
        <v>100</v>
      </c>
      <c r="CM1" s="59" t="s">
        <v>101</v>
      </c>
      <c r="CN1" s="59" t="s">
        <v>102</v>
      </c>
      <c r="CO1" s="59" t="s">
        <v>103</v>
      </c>
      <c r="CP1" s="59" t="s">
        <v>104</v>
      </c>
      <c r="CQ1" s="59" t="s">
        <v>105</v>
      </c>
      <c r="CR1" s="59" t="s">
        <v>106</v>
      </c>
      <c r="CS1" s="59" t="s">
        <v>107</v>
      </c>
      <c r="CT1" s="59" t="s">
        <v>108</v>
      </c>
      <c r="CU1" s="59" t="s">
        <v>109</v>
      </c>
      <c r="CV1" s="59" t="s">
        <v>110</v>
      </c>
      <c r="CW1" s="59" t="s">
        <v>111</v>
      </c>
      <c r="CX1" s="59" t="s">
        <v>112</v>
      </c>
      <c r="CY1" s="59" t="s">
        <v>113</v>
      </c>
      <c r="CZ1" s="59" t="s">
        <v>114</v>
      </c>
      <c r="DA1" s="59" t="s">
        <v>115</v>
      </c>
      <c r="DB1" s="59" t="s">
        <v>116</v>
      </c>
    </row>
    <row r="2" spans="1:106" ht="30.75" customHeight="1" x14ac:dyDescent="0.2">
      <c r="A2" s="67" t="s">
        <v>121</v>
      </c>
      <c r="B2" s="67"/>
      <c r="C2" s="67"/>
      <c r="D2" s="67"/>
      <c r="E2" s="67"/>
      <c r="F2" s="67"/>
      <c r="G2" s="82" t="s">
        <v>117</v>
      </c>
      <c r="H2" s="82"/>
      <c r="AE2" s="59"/>
    </row>
    <row r="3" spans="1:106" ht="4.5" customHeight="1" x14ac:dyDescent="0.2">
      <c r="A3" s="26"/>
      <c r="B3" s="27"/>
      <c r="C3" s="27"/>
      <c r="E3" s="2"/>
      <c r="G3" s="82"/>
      <c r="H3" s="82"/>
      <c r="AE3" s="59"/>
    </row>
    <row r="4" spans="1:106" ht="16.5" x14ac:dyDescent="0.2">
      <c r="A4" s="26"/>
      <c r="B4" s="27"/>
      <c r="C4" s="46" t="s">
        <v>28</v>
      </c>
      <c r="D4" s="45" t="s">
        <v>122</v>
      </c>
      <c r="E4" s="26"/>
      <c r="F4" s="2"/>
      <c r="G4" s="82"/>
      <c r="H4" s="82"/>
      <c r="AE4" s="59"/>
    </row>
    <row r="5" spans="1:106" ht="6" customHeight="1" x14ac:dyDescent="0.2">
      <c r="A5" s="26"/>
      <c r="B5" s="27"/>
      <c r="C5" s="27"/>
      <c r="D5" s="27"/>
      <c r="E5" s="2"/>
      <c r="G5" s="82"/>
      <c r="H5" s="82"/>
      <c r="AE5" s="59"/>
    </row>
    <row r="6" spans="1:106" ht="8.25" customHeight="1" thickBot="1" x14ac:dyDescent="0.25">
      <c r="B6" s="3"/>
      <c r="C6" s="3"/>
      <c r="D6" s="3"/>
      <c r="F6" s="3"/>
      <c r="G6" s="82"/>
      <c r="H6" s="82"/>
      <c r="J6" s="50"/>
      <c r="K6" s="50" t="s">
        <v>12</v>
      </c>
      <c r="AE6" s="59"/>
    </row>
    <row r="7" spans="1:106" ht="21.75" customHeight="1" thickBot="1" x14ac:dyDescent="0.25">
      <c r="A7" s="38" t="s">
        <v>120</v>
      </c>
      <c r="B7" s="22"/>
      <c r="C7" s="47" t="s">
        <v>0</v>
      </c>
      <c r="D7" s="28"/>
      <c r="E7" s="4" t="s">
        <v>13</v>
      </c>
      <c r="F7" s="3"/>
      <c r="G7" s="82"/>
      <c r="H7" s="82"/>
      <c r="I7" s="52"/>
      <c r="J7" s="53" t="s">
        <v>37</v>
      </c>
      <c r="K7" s="53" t="s">
        <v>34</v>
      </c>
      <c r="L7" s="53" t="s">
        <v>25</v>
      </c>
      <c r="M7" s="53" t="s">
        <v>35</v>
      </c>
      <c r="N7" s="53" t="s">
        <v>36</v>
      </c>
      <c r="O7" s="53" t="s">
        <v>32</v>
      </c>
      <c r="P7" s="53" t="s">
        <v>33</v>
      </c>
      <c r="Q7" s="53" t="s">
        <v>39</v>
      </c>
      <c r="AE7" s="59"/>
    </row>
    <row r="8" spans="1:106" ht="27.75" customHeight="1" thickBot="1" x14ac:dyDescent="0.25">
      <c r="A8" s="38" t="s">
        <v>1</v>
      </c>
      <c r="B8" s="62"/>
      <c r="C8" s="63"/>
      <c r="D8" s="5"/>
      <c r="E8" s="5"/>
      <c r="F8" s="6"/>
      <c r="G8" s="82"/>
      <c r="H8" s="82"/>
      <c r="I8" s="53">
        <f>B7</f>
        <v>0</v>
      </c>
      <c r="J8" s="53">
        <f>B11</f>
        <v>0</v>
      </c>
      <c r="K8" s="53">
        <f>COUNTA(C14:C23)</f>
        <v>0</v>
      </c>
      <c r="L8" s="53">
        <f>COUNTA(C24:C33)</f>
        <v>0</v>
      </c>
      <c r="M8" s="53">
        <f>COUNTA(C37:C46)</f>
        <v>0</v>
      </c>
      <c r="N8" s="53">
        <f>COUNTA(C47:C56)</f>
        <v>0</v>
      </c>
      <c r="O8" s="53">
        <f>COUNTA(C59)</f>
        <v>0</v>
      </c>
      <c r="P8" s="53">
        <f>COUNTA(C62)</f>
        <v>0</v>
      </c>
      <c r="Q8" s="53">
        <f>D11</f>
        <v>0</v>
      </c>
      <c r="AE8" s="59"/>
    </row>
    <row r="9" spans="1:106" ht="18.75" customHeight="1" thickBot="1" x14ac:dyDescent="0.25">
      <c r="A9" s="38" t="s">
        <v>2</v>
      </c>
      <c r="B9" s="22"/>
      <c r="C9" s="38" t="s">
        <v>3</v>
      </c>
      <c r="D9" s="22"/>
      <c r="F9" s="3"/>
      <c r="G9" s="82"/>
      <c r="H9" s="82"/>
      <c r="AE9" s="59"/>
    </row>
    <row r="10" spans="1:106" ht="13.5" thickBot="1" x14ac:dyDescent="0.25">
      <c r="A10" s="39" t="s">
        <v>14</v>
      </c>
      <c r="B10" s="40"/>
      <c r="C10" s="7"/>
      <c r="D10" s="17"/>
      <c r="F10" s="3"/>
      <c r="G10" s="82"/>
      <c r="H10" s="82"/>
      <c r="K10" s="8"/>
      <c r="AE10" s="59"/>
    </row>
    <row r="11" spans="1:106" ht="21" customHeight="1" thickBot="1" x14ac:dyDescent="0.25">
      <c r="A11" s="41" t="s">
        <v>4</v>
      </c>
      <c r="B11" s="42"/>
      <c r="C11" s="38" t="s">
        <v>5</v>
      </c>
      <c r="D11" s="64"/>
      <c r="E11" s="65"/>
      <c r="F11" s="66"/>
      <c r="AE11" s="59"/>
    </row>
    <row r="12" spans="1:106" ht="5.25" customHeight="1" thickBot="1" x14ac:dyDescent="0.25">
      <c r="AE12" s="59"/>
    </row>
    <row r="13" spans="1:106" ht="28.5" customHeight="1" thickBot="1" x14ac:dyDescent="0.25">
      <c r="A13" s="68" t="s">
        <v>29</v>
      </c>
      <c r="B13" s="69"/>
      <c r="C13" s="48" t="s">
        <v>31</v>
      </c>
      <c r="D13" s="9" t="s">
        <v>15</v>
      </c>
      <c r="E13" s="9" t="s">
        <v>6</v>
      </c>
      <c r="F13" s="49" t="s">
        <v>20</v>
      </c>
      <c r="G13" s="61" t="s">
        <v>17</v>
      </c>
      <c r="H13" s="61"/>
      <c r="I13" s="10"/>
      <c r="X13" s="1" t="s">
        <v>38</v>
      </c>
      <c r="Y13" s="1" t="s">
        <v>25</v>
      </c>
      <c r="Z13" s="1" t="s">
        <v>35</v>
      </c>
      <c r="AA13" s="1" t="s">
        <v>36</v>
      </c>
      <c r="AB13" s="1" t="s">
        <v>40</v>
      </c>
      <c r="AC13" s="1" t="s">
        <v>41</v>
      </c>
      <c r="AE13" s="59"/>
    </row>
    <row r="14" spans="1:106" ht="13.5" customHeight="1" x14ac:dyDescent="0.2">
      <c r="A14" s="72" t="s">
        <v>24</v>
      </c>
      <c r="B14" s="73"/>
      <c r="C14" s="23"/>
      <c r="D14" s="20"/>
      <c r="E14" s="21"/>
      <c r="F14" s="51"/>
      <c r="G14" s="61"/>
      <c r="H14" s="61"/>
      <c r="I14" s="10"/>
      <c r="R14" s="54" t="str">
        <f t="shared" ref="R14:R33" si="0">IF($C14&lt;&gt;"",A14,"")</f>
        <v/>
      </c>
      <c r="S14" s="54" t="str">
        <f>IF(C14&lt;&gt;"",I8,"")</f>
        <v/>
      </c>
      <c r="T14" s="54" t="str">
        <f>IF($C14&lt;&gt;"",C14,"")</f>
        <v/>
      </c>
      <c r="U14" s="54" t="str">
        <f>IF($C14&lt;&gt;"",D14,"")</f>
        <v/>
      </c>
      <c r="V14" s="54" t="str">
        <f>IF($C14&lt;&gt;"",E14,"")</f>
        <v/>
      </c>
      <c r="W14" s="54" t="str">
        <f>IF($C14&lt;&gt;"",F14,"")</f>
        <v/>
      </c>
      <c r="X14" s="54" t="str">
        <f>IF($C14="","",MAX(X$1:X13)+1)</f>
        <v/>
      </c>
      <c r="AE14" s="59"/>
    </row>
    <row r="15" spans="1:106" x14ac:dyDescent="0.2">
      <c r="A15" s="70" t="s">
        <v>23</v>
      </c>
      <c r="B15" s="71"/>
      <c r="C15" s="24"/>
      <c r="D15" s="18"/>
      <c r="E15" s="11"/>
      <c r="F15" s="33"/>
      <c r="G15" s="61"/>
      <c r="H15" s="61"/>
      <c r="I15" s="10"/>
      <c r="R15" s="54" t="str">
        <f t="shared" si="0"/>
        <v/>
      </c>
      <c r="S15" s="54" t="str">
        <f>IF(C15&lt;&gt;"",I8,"")</f>
        <v/>
      </c>
      <c r="T15" s="54" t="str">
        <f t="shared" ref="T15:T33" si="1">IF($C15&lt;&gt;"",C15,"")</f>
        <v/>
      </c>
      <c r="U15" s="54" t="str">
        <f t="shared" ref="U15:U33" si="2">IF($C15&lt;&gt;"",D15,"")</f>
        <v/>
      </c>
      <c r="V15" s="54" t="str">
        <f t="shared" ref="V15:V33" si="3">IF($C15&lt;&gt;"",E15,"")</f>
        <v/>
      </c>
      <c r="W15" s="54" t="str">
        <f t="shared" ref="W15:W33" si="4">IF($C15&lt;&gt;"",F15,"")</f>
        <v/>
      </c>
      <c r="X15" s="54" t="str">
        <f>IF($C15="","",MAX(X$1:X14)+1)</f>
        <v/>
      </c>
      <c r="AE15" s="59"/>
    </row>
    <row r="16" spans="1:106" x14ac:dyDescent="0.2">
      <c r="A16" s="70" t="s">
        <v>23</v>
      </c>
      <c r="B16" s="71"/>
      <c r="C16" s="24"/>
      <c r="D16" s="18"/>
      <c r="E16" s="11"/>
      <c r="F16" s="33"/>
      <c r="G16" s="61"/>
      <c r="H16" s="61"/>
      <c r="I16" s="10"/>
      <c r="R16" s="54" t="str">
        <f t="shared" si="0"/>
        <v/>
      </c>
      <c r="S16" s="54" t="str">
        <f>IF(C16&lt;&gt;"",I8,"")</f>
        <v/>
      </c>
      <c r="T16" s="54" t="str">
        <f t="shared" si="1"/>
        <v/>
      </c>
      <c r="U16" s="54" t="str">
        <f t="shared" si="2"/>
        <v/>
      </c>
      <c r="V16" s="54" t="str">
        <f t="shared" si="3"/>
        <v/>
      </c>
      <c r="W16" s="54" t="str">
        <f t="shared" si="4"/>
        <v/>
      </c>
      <c r="X16" s="54" t="str">
        <f>IF($C16="","",MAX(X$1:X15)+1)</f>
        <v/>
      </c>
      <c r="AE16" s="59"/>
    </row>
    <row r="17" spans="1:31" x14ac:dyDescent="0.2">
      <c r="A17" s="70" t="s">
        <v>23</v>
      </c>
      <c r="B17" s="71"/>
      <c r="C17" s="24"/>
      <c r="D17" s="18"/>
      <c r="E17" s="11"/>
      <c r="F17" s="33"/>
      <c r="G17" s="61"/>
      <c r="H17" s="61"/>
      <c r="I17" s="10"/>
      <c r="R17" s="54" t="str">
        <f t="shared" si="0"/>
        <v/>
      </c>
      <c r="S17" s="54" t="str">
        <f>IF(C17&lt;&gt;"",I8,"")</f>
        <v/>
      </c>
      <c r="T17" s="54" t="str">
        <f t="shared" si="1"/>
        <v/>
      </c>
      <c r="U17" s="54" t="str">
        <f t="shared" si="2"/>
        <v/>
      </c>
      <c r="V17" s="54" t="str">
        <f t="shared" si="3"/>
        <v/>
      </c>
      <c r="W17" s="54" t="str">
        <f t="shared" si="4"/>
        <v/>
      </c>
      <c r="X17" s="54" t="str">
        <f>IF($C17="","",MAX(X$1:X16)+1)</f>
        <v/>
      </c>
      <c r="AE17" s="59"/>
    </row>
    <row r="18" spans="1:31" x14ac:dyDescent="0.2">
      <c r="A18" s="70" t="s">
        <v>23</v>
      </c>
      <c r="B18" s="71"/>
      <c r="C18" s="24"/>
      <c r="D18" s="18"/>
      <c r="E18" s="11"/>
      <c r="F18" s="33"/>
      <c r="G18" s="61"/>
      <c r="H18" s="61"/>
      <c r="I18" s="10"/>
      <c r="R18" s="54" t="str">
        <f t="shared" si="0"/>
        <v/>
      </c>
      <c r="S18" s="54" t="str">
        <f>IF(C18&lt;&gt;"",I8,"")</f>
        <v/>
      </c>
      <c r="T18" s="54" t="str">
        <f t="shared" si="1"/>
        <v/>
      </c>
      <c r="U18" s="54" t="str">
        <f t="shared" si="2"/>
        <v/>
      </c>
      <c r="V18" s="54" t="str">
        <f t="shared" si="3"/>
        <v/>
      </c>
      <c r="W18" s="54" t="str">
        <f t="shared" si="4"/>
        <v/>
      </c>
      <c r="X18" s="54" t="str">
        <f>IF($C18="","",MAX(X$1:X17)+1)</f>
        <v/>
      </c>
      <c r="AE18" s="59"/>
    </row>
    <row r="19" spans="1:31" x14ac:dyDescent="0.2">
      <c r="A19" s="70" t="s">
        <v>23</v>
      </c>
      <c r="B19" s="71"/>
      <c r="C19" s="24"/>
      <c r="D19" s="18"/>
      <c r="E19" s="11"/>
      <c r="F19" s="33"/>
      <c r="G19" s="61"/>
      <c r="H19" s="61"/>
      <c r="I19" s="10"/>
      <c r="R19" s="54" t="str">
        <f t="shared" si="0"/>
        <v/>
      </c>
      <c r="S19" s="54" t="str">
        <f>IF(C19&lt;&gt;"",I8,"")</f>
        <v/>
      </c>
      <c r="T19" s="54" t="str">
        <f t="shared" si="1"/>
        <v/>
      </c>
      <c r="U19" s="54" t="str">
        <f t="shared" si="2"/>
        <v/>
      </c>
      <c r="V19" s="54" t="str">
        <f t="shared" si="3"/>
        <v/>
      </c>
      <c r="W19" s="54" t="str">
        <f t="shared" si="4"/>
        <v/>
      </c>
      <c r="X19" s="54" t="str">
        <f>IF($C19="","",MAX(X$1:X18)+1)</f>
        <v/>
      </c>
      <c r="AE19" s="59"/>
    </row>
    <row r="20" spans="1:31" x14ac:dyDescent="0.2">
      <c r="A20" s="70" t="s">
        <v>23</v>
      </c>
      <c r="B20" s="71"/>
      <c r="C20" s="24"/>
      <c r="D20" s="18"/>
      <c r="E20" s="11"/>
      <c r="F20" s="33"/>
      <c r="G20" s="61"/>
      <c r="H20" s="61"/>
      <c r="I20" s="10"/>
      <c r="R20" s="54" t="str">
        <f t="shared" si="0"/>
        <v/>
      </c>
      <c r="S20" s="54" t="str">
        <f>IF(C20&lt;&gt;"",I8,"")</f>
        <v/>
      </c>
      <c r="T20" s="54" t="str">
        <f t="shared" si="1"/>
        <v/>
      </c>
      <c r="U20" s="54" t="str">
        <f t="shared" si="2"/>
        <v/>
      </c>
      <c r="V20" s="54" t="str">
        <f t="shared" si="3"/>
        <v/>
      </c>
      <c r="W20" s="54" t="str">
        <f t="shared" si="4"/>
        <v/>
      </c>
      <c r="X20" s="54" t="str">
        <f>IF($C20="","",MAX(X$1:X19)+1)</f>
        <v/>
      </c>
      <c r="AE20" s="59"/>
    </row>
    <row r="21" spans="1:31" x14ac:dyDescent="0.2">
      <c r="A21" s="70" t="s">
        <v>23</v>
      </c>
      <c r="B21" s="71"/>
      <c r="C21" s="24"/>
      <c r="D21" s="18"/>
      <c r="E21" s="11"/>
      <c r="F21" s="33"/>
      <c r="G21" s="60" t="s">
        <v>22</v>
      </c>
      <c r="H21" s="10"/>
      <c r="I21" s="10"/>
      <c r="R21" s="54" t="str">
        <f t="shared" si="0"/>
        <v/>
      </c>
      <c r="S21" s="54" t="str">
        <f>IF(C21&lt;&gt;"",I8,"")</f>
        <v/>
      </c>
      <c r="T21" s="54" t="str">
        <f t="shared" si="1"/>
        <v/>
      </c>
      <c r="U21" s="54" t="str">
        <f t="shared" si="2"/>
        <v/>
      </c>
      <c r="V21" s="54" t="str">
        <f t="shared" si="3"/>
        <v/>
      </c>
      <c r="W21" s="54" t="str">
        <f t="shared" si="4"/>
        <v/>
      </c>
      <c r="X21" s="54" t="str">
        <f>IF($C21="","",MAX(X$1:X20)+1)</f>
        <v/>
      </c>
      <c r="AE21" s="59"/>
    </row>
    <row r="22" spans="1:31" x14ac:dyDescent="0.2">
      <c r="A22" s="70" t="s">
        <v>23</v>
      </c>
      <c r="B22" s="71"/>
      <c r="C22" s="24"/>
      <c r="D22" s="18"/>
      <c r="E22" s="11"/>
      <c r="F22" s="33"/>
      <c r="G22" s="60"/>
      <c r="H22" s="10"/>
      <c r="R22" s="54" t="str">
        <f t="shared" si="0"/>
        <v/>
      </c>
      <c r="S22" s="54" t="str">
        <f>IF(C22&lt;&gt;"",I8,"")</f>
        <v/>
      </c>
      <c r="T22" s="54" t="str">
        <f t="shared" si="1"/>
        <v/>
      </c>
      <c r="U22" s="54" t="str">
        <f t="shared" si="2"/>
        <v/>
      </c>
      <c r="V22" s="54" t="str">
        <f t="shared" si="3"/>
        <v/>
      </c>
      <c r="W22" s="54" t="str">
        <f t="shared" si="4"/>
        <v/>
      </c>
      <c r="X22" s="54" t="str">
        <f>IF($C22="","",MAX(X$1:X21)+1)</f>
        <v/>
      </c>
      <c r="AE22" s="59"/>
    </row>
    <row r="23" spans="1:31" ht="13.5" thickBot="1" x14ac:dyDescent="0.25">
      <c r="A23" s="74" t="s">
        <v>23</v>
      </c>
      <c r="B23" s="75"/>
      <c r="C23" s="31"/>
      <c r="D23" s="30"/>
      <c r="E23" s="12"/>
      <c r="F23" s="34"/>
      <c r="G23" s="60"/>
      <c r="H23" s="10"/>
      <c r="R23" s="54" t="str">
        <f t="shared" si="0"/>
        <v/>
      </c>
      <c r="S23" s="54" t="str">
        <f>IF(C23&lt;&gt;"",I8,"")</f>
        <v/>
      </c>
      <c r="T23" s="54" t="str">
        <f t="shared" si="1"/>
        <v/>
      </c>
      <c r="U23" s="54" t="str">
        <f t="shared" si="2"/>
        <v/>
      </c>
      <c r="V23" s="54" t="str">
        <f t="shared" si="3"/>
        <v/>
      </c>
      <c r="W23" s="54" t="str">
        <f t="shared" si="4"/>
        <v/>
      </c>
      <c r="X23" s="54" t="str">
        <f>IF($C23="","",MAX(X$1:X22)+1)</f>
        <v/>
      </c>
      <c r="AE23" s="59"/>
    </row>
    <row r="24" spans="1:31" ht="13.5" customHeight="1" x14ac:dyDescent="0.2">
      <c r="A24" s="72" t="s">
        <v>25</v>
      </c>
      <c r="B24" s="73"/>
      <c r="C24" s="24"/>
      <c r="D24" s="18"/>
      <c r="E24" s="29"/>
      <c r="F24" s="35"/>
      <c r="G24" s="60"/>
      <c r="H24" s="10"/>
      <c r="R24" s="56" t="str">
        <f t="shared" si="0"/>
        <v/>
      </c>
      <c r="S24" s="56" t="str">
        <f>IF(C24&lt;&gt;"",I8,"")</f>
        <v/>
      </c>
      <c r="T24" s="56" t="str">
        <f t="shared" si="1"/>
        <v/>
      </c>
      <c r="U24" s="56" t="str">
        <f t="shared" si="2"/>
        <v/>
      </c>
      <c r="V24" s="56" t="str">
        <f t="shared" si="3"/>
        <v/>
      </c>
      <c r="W24" s="56" t="str">
        <f t="shared" si="4"/>
        <v/>
      </c>
      <c r="Y24" s="56" t="str">
        <f>IF($C24="","",MAX(Y$1:Y23)+1)</f>
        <v/>
      </c>
      <c r="AE24" s="59"/>
    </row>
    <row r="25" spans="1:31" x14ac:dyDescent="0.2">
      <c r="A25" s="70" t="s">
        <v>25</v>
      </c>
      <c r="B25" s="71"/>
      <c r="C25" s="24"/>
      <c r="D25" s="18"/>
      <c r="E25" s="11"/>
      <c r="F25" s="33"/>
      <c r="G25" s="60"/>
      <c r="H25" s="10"/>
      <c r="R25" s="56" t="str">
        <f t="shared" si="0"/>
        <v/>
      </c>
      <c r="S25" s="56" t="str">
        <f>IF(C25&lt;&gt;"",I8,"")</f>
        <v/>
      </c>
      <c r="T25" s="56" t="str">
        <f t="shared" si="1"/>
        <v/>
      </c>
      <c r="U25" s="56" t="str">
        <f t="shared" si="2"/>
        <v/>
      </c>
      <c r="V25" s="56" t="str">
        <f t="shared" si="3"/>
        <v/>
      </c>
      <c r="W25" s="56" t="str">
        <f t="shared" si="4"/>
        <v/>
      </c>
      <c r="Y25" s="56" t="str">
        <f>IF($C25="","",MAX(Y$1:Y24)+1)</f>
        <v/>
      </c>
      <c r="AE25" s="59"/>
    </row>
    <row r="26" spans="1:31" x14ac:dyDescent="0.2">
      <c r="A26" s="70" t="s">
        <v>25</v>
      </c>
      <c r="B26" s="71"/>
      <c r="C26" s="24"/>
      <c r="D26" s="18"/>
      <c r="E26" s="11"/>
      <c r="F26" s="33"/>
      <c r="G26" s="60"/>
      <c r="H26" s="10"/>
      <c r="R26" s="56" t="str">
        <f t="shared" si="0"/>
        <v/>
      </c>
      <c r="S26" s="56" t="str">
        <f>IF(C26&lt;&gt;"",I8,"")</f>
        <v/>
      </c>
      <c r="T26" s="56" t="str">
        <f t="shared" si="1"/>
        <v/>
      </c>
      <c r="U26" s="56" t="str">
        <f t="shared" si="2"/>
        <v/>
      </c>
      <c r="V26" s="56" t="str">
        <f t="shared" si="3"/>
        <v/>
      </c>
      <c r="W26" s="56" t="str">
        <f t="shared" si="4"/>
        <v/>
      </c>
      <c r="Y26" s="56" t="str">
        <f>IF($C26="","",MAX(Y$1:Y25)+1)</f>
        <v/>
      </c>
      <c r="AE26" s="59"/>
    </row>
    <row r="27" spans="1:31" x14ac:dyDescent="0.2">
      <c r="A27" s="70" t="s">
        <v>25</v>
      </c>
      <c r="B27" s="71"/>
      <c r="C27" s="24"/>
      <c r="D27" s="18"/>
      <c r="E27" s="11"/>
      <c r="F27" s="33"/>
      <c r="G27" s="60"/>
      <c r="H27" s="10"/>
      <c r="R27" s="56" t="str">
        <f t="shared" si="0"/>
        <v/>
      </c>
      <c r="S27" s="56" t="str">
        <f>IF(C27&lt;&gt;"",I8,"")</f>
        <v/>
      </c>
      <c r="T27" s="56" t="str">
        <f t="shared" si="1"/>
        <v/>
      </c>
      <c r="U27" s="56" t="str">
        <f t="shared" si="2"/>
        <v/>
      </c>
      <c r="V27" s="56" t="str">
        <f t="shared" si="3"/>
        <v/>
      </c>
      <c r="W27" s="56" t="str">
        <f t="shared" si="4"/>
        <v/>
      </c>
      <c r="Y27" s="56" t="str">
        <f>IF($C27="","",MAX(Y$1:Y26)+1)</f>
        <v/>
      </c>
      <c r="AE27" s="59"/>
    </row>
    <row r="28" spans="1:31" x14ac:dyDescent="0.2">
      <c r="A28" s="70" t="s">
        <v>25</v>
      </c>
      <c r="B28" s="71"/>
      <c r="C28" s="24"/>
      <c r="D28" s="18"/>
      <c r="E28" s="11"/>
      <c r="F28" s="33"/>
      <c r="G28" s="60"/>
      <c r="H28" s="10"/>
      <c r="R28" s="56" t="str">
        <f t="shared" si="0"/>
        <v/>
      </c>
      <c r="S28" s="56" t="str">
        <f>IF(C28&lt;&gt;"",I8,"")</f>
        <v/>
      </c>
      <c r="T28" s="56" t="str">
        <f t="shared" si="1"/>
        <v/>
      </c>
      <c r="U28" s="56" t="str">
        <f t="shared" si="2"/>
        <v/>
      </c>
      <c r="V28" s="56" t="str">
        <f t="shared" si="3"/>
        <v/>
      </c>
      <c r="W28" s="56" t="str">
        <f t="shared" si="4"/>
        <v/>
      </c>
      <c r="Y28" s="56" t="str">
        <f>IF($C28="","",MAX(Y$1:Y27)+1)</f>
        <v/>
      </c>
      <c r="AE28" s="59"/>
    </row>
    <row r="29" spans="1:31" x14ac:dyDescent="0.2">
      <c r="A29" s="70" t="s">
        <v>25</v>
      </c>
      <c r="B29" s="71"/>
      <c r="C29" s="24"/>
      <c r="D29" s="18"/>
      <c r="E29" s="11"/>
      <c r="F29" s="33"/>
      <c r="G29" s="60"/>
      <c r="H29" s="10"/>
      <c r="R29" s="56" t="str">
        <f t="shared" si="0"/>
        <v/>
      </c>
      <c r="S29" s="56" t="str">
        <f>IF(C29&lt;&gt;"",I8,"")</f>
        <v/>
      </c>
      <c r="T29" s="56" t="str">
        <f t="shared" si="1"/>
        <v/>
      </c>
      <c r="U29" s="56" t="str">
        <f t="shared" si="2"/>
        <v/>
      </c>
      <c r="V29" s="56" t="str">
        <f t="shared" si="3"/>
        <v/>
      </c>
      <c r="W29" s="56" t="str">
        <f t="shared" si="4"/>
        <v/>
      </c>
      <c r="Y29" s="56" t="str">
        <f>IF($C29="","",MAX(Y$1:Y28)+1)</f>
        <v/>
      </c>
      <c r="AE29" s="59"/>
    </row>
    <row r="30" spans="1:31" x14ac:dyDescent="0.2">
      <c r="A30" s="70" t="s">
        <v>25</v>
      </c>
      <c r="B30" s="71"/>
      <c r="C30" s="24"/>
      <c r="D30" s="18"/>
      <c r="E30" s="11"/>
      <c r="F30" s="33"/>
      <c r="G30" s="60"/>
      <c r="H30" s="10"/>
      <c r="I30" s="10"/>
      <c r="R30" s="56" t="str">
        <f t="shared" si="0"/>
        <v/>
      </c>
      <c r="S30" s="56" t="str">
        <f>IF(C30&lt;&gt;"",I8,"")</f>
        <v/>
      </c>
      <c r="T30" s="56" t="str">
        <f t="shared" si="1"/>
        <v/>
      </c>
      <c r="U30" s="56" t="str">
        <f t="shared" si="2"/>
        <v/>
      </c>
      <c r="V30" s="56" t="str">
        <f t="shared" si="3"/>
        <v/>
      </c>
      <c r="W30" s="56" t="str">
        <f t="shared" si="4"/>
        <v/>
      </c>
      <c r="Y30" s="56" t="str">
        <f>IF($C30="","",MAX(Y$1:Y29)+1)</f>
        <v/>
      </c>
      <c r="AE30" s="59"/>
    </row>
    <row r="31" spans="1:31" x14ac:dyDescent="0.2">
      <c r="A31" s="70" t="s">
        <v>25</v>
      </c>
      <c r="B31" s="71"/>
      <c r="C31" s="24"/>
      <c r="D31" s="18"/>
      <c r="E31" s="11"/>
      <c r="F31" s="33"/>
      <c r="G31" s="60"/>
      <c r="H31" s="10"/>
      <c r="I31" s="10"/>
      <c r="R31" s="56" t="str">
        <f t="shared" si="0"/>
        <v/>
      </c>
      <c r="S31" s="56" t="str">
        <f>IF(C31&lt;&gt;"",I8,"")</f>
        <v/>
      </c>
      <c r="T31" s="56" t="str">
        <f t="shared" si="1"/>
        <v/>
      </c>
      <c r="U31" s="56" t="str">
        <f t="shared" si="2"/>
        <v/>
      </c>
      <c r="V31" s="56" t="str">
        <f t="shared" si="3"/>
        <v/>
      </c>
      <c r="W31" s="56" t="str">
        <f t="shared" si="4"/>
        <v/>
      </c>
      <c r="Y31" s="56" t="str">
        <f>IF($C31="","",MAX(Y$1:Y30)+1)</f>
        <v/>
      </c>
      <c r="AE31" s="59"/>
    </row>
    <row r="32" spans="1:31" x14ac:dyDescent="0.2">
      <c r="A32" s="70" t="s">
        <v>25</v>
      </c>
      <c r="B32" s="71"/>
      <c r="C32" s="24"/>
      <c r="D32" s="18"/>
      <c r="E32" s="11"/>
      <c r="F32" s="33"/>
      <c r="G32" s="60"/>
      <c r="H32" s="10"/>
      <c r="I32" s="10"/>
      <c r="R32" s="56" t="str">
        <f t="shared" si="0"/>
        <v/>
      </c>
      <c r="S32" s="56" t="str">
        <f>IF(C32&lt;&gt;"",I8,"")</f>
        <v/>
      </c>
      <c r="T32" s="56" t="str">
        <f t="shared" si="1"/>
        <v/>
      </c>
      <c r="U32" s="56" t="str">
        <f t="shared" si="2"/>
        <v/>
      </c>
      <c r="V32" s="56" t="str">
        <f t="shared" si="3"/>
        <v/>
      </c>
      <c r="W32" s="56" t="str">
        <f t="shared" si="4"/>
        <v/>
      </c>
      <c r="Y32" s="56" t="str">
        <f>IF($C32="","",MAX(Y$1:Y31)+1)</f>
        <v/>
      </c>
      <c r="AE32" s="59"/>
    </row>
    <row r="33" spans="1:31" ht="13.5" thickBot="1" x14ac:dyDescent="0.25">
      <c r="A33" s="74" t="s">
        <v>25</v>
      </c>
      <c r="B33" s="75"/>
      <c r="C33" s="25"/>
      <c r="D33" s="19"/>
      <c r="E33" s="12"/>
      <c r="F33" s="34"/>
      <c r="G33" s="60"/>
      <c r="H33" s="10"/>
      <c r="I33" s="10"/>
      <c r="R33" s="56" t="str">
        <f t="shared" si="0"/>
        <v/>
      </c>
      <c r="S33" s="56" t="str">
        <f>IF(C33&lt;&gt;"",I8,"")</f>
        <v/>
      </c>
      <c r="T33" s="56" t="str">
        <f t="shared" si="1"/>
        <v/>
      </c>
      <c r="U33" s="56" t="str">
        <f t="shared" si="2"/>
        <v/>
      </c>
      <c r="V33" s="56" t="str">
        <f t="shared" si="3"/>
        <v/>
      </c>
      <c r="W33" s="56" t="str">
        <f t="shared" si="4"/>
        <v/>
      </c>
      <c r="Y33" s="56" t="str">
        <f>IF($C33="","",MAX(Y$1:Y32)+1)</f>
        <v/>
      </c>
      <c r="AE33" s="59"/>
    </row>
    <row r="34" spans="1:31" ht="6.75" customHeight="1" x14ac:dyDescent="0.2">
      <c r="A34" s="43"/>
      <c r="B34" s="10"/>
      <c r="C34" s="10"/>
      <c r="D34" s="10"/>
      <c r="E34" s="10"/>
      <c r="F34" s="10"/>
      <c r="G34" s="60"/>
      <c r="H34" s="10"/>
      <c r="I34" s="10"/>
      <c r="Y34" s="1" t="str">
        <f>IF($C34="","",MAX(Y$1:Y33)+1)</f>
        <v/>
      </c>
      <c r="AE34" s="59"/>
    </row>
    <row r="35" spans="1:31" ht="14.25" customHeight="1" thickBot="1" x14ac:dyDescent="0.25">
      <c r="A35" s="44"/>
      <c r="G35" s="60"/>
      <c r="Y35" s="1" t="str">
        <f>IF($C35="","",MAX(Y$1:Y34)+1)</f>
        <v/>
      </c>
      <c r="AE35" s="59"/>
    </row>
    <row r="36" spans="1:31" ht="28.5" customHeight="1" thickBot="1" x14ac:dyDescent="0.25">
      <c r="A36" s="68" t="s">
        <v>30</v>
      </c>
      <c r="B36" s="69"/>
      <c r="C36" s="48" t="s">
        <v>31</v>
      </c>
      <c r="D36" s="9" t="s">
        <v>15</v>
      </c>
      <c r="E36" s="9" t="s">
        <v>6</v>
      </c>
      <c r="F36" s="49" t="s">
        <v>21</v>
      </c>
      <c r="G36" s="60"/>
      <c r="H36" s="10"/>
      <c r="I36" s="10"/>
      <c r="AE36" s="59"/>
    </row>
    <row r="37" spans="1:31" ht="13.5" customHeight="1" x14ac:dyDescent="0.2">
      <c r="A37" s="80" t="s">
        <v>26</v>
      </c>
      <c r="B37" s="81"/>
      <c r="C37" s="23"/>
      <c r="D37" s="20"/>
      <c r="E37" s="21"/>
      <c r="F37" s="32"/>
      <c r="G37" s="60"/>
      <c r="H37" s="10"/>
      <c r="I37" s="10"/>
      <c r="R37" s="55" t="str">
        <f t="shared" ref="R37:R56" si="5">IF($C37&lt;&gt;"",A37,"")</f>
        <v/>
      </c>
      <c r="S37" s="55" t="str">
        <f>IF(C37&lt;&gt;"",I8,"")</f>
        <v/>
      </c>
      <c r="T37" s="55" t="str">
        <f t="shared" ref="T37:T56" si="6">IF($C37&lt;&gt;"",C37,"")</f>
        <v/>
      </c>
      <c r="U37" s="55" t="str">
        <f t="shared" ref="U37:U56" si="7">IF($C37&lt;&gt;"",D37,"")</f>
        <v/>
      </c>
      <c r="V37" s="55" t="str">
        <f t="shared" ref="V37:V56" si="8">IF($C37&lt;&gt;"",E37,"")</f>
        <v/>
      </c>
      <c r="W37" s="55" t="str">
        <f t="shared" ref="W37:W56" si="9">IF($C37&lt;&gt;"",F37,"")</f>
        <v/>
      </c>
      <c r="Z37" s="55" t="str">
        <f>IF($C37="","",MAX(Z$1:Z36)+1)</f>
        <v/>
      </c>
      <c r="AE37" s="59"/>
    </row>
    <row r="38" spans="1:31" x14ac:dyDescent="0.2">
      <c r="A38" s="78" t="s">
        <v>26</v>
      </c>
      <c r="B38" s="79"/>
      <c r="C38" s="24"/>
      <c r="D38" s="18"/>
      <c r="E38" s="11"/>
      <c r="F38" s="33"/>
      <c r="G38" s="60"/>
      <c r="H38" s="10"/>
      <c r="I38" s="10"/>
      <c r="R38" s="55" t="str">
        <f t="shared" si="5"/>
        <v/>
      </c>
      <c r="S38" s="55" t="str">
        <f>IF(C38&lt;&gt;"",I8,"")</f>
        <v/>
      </c>
      <c r="T38" s="55" t="str">
        <f t="shared" si="6"/>
        <v/>
      </c>
      <c r="U38" s="55" t="str">
        <f t="shared" si="7"/>
        <v/>
      </c>
      <c r="V38" s="55" t="str">
        <f t="shared" si="8"/>
        <v/>
      </c>
      <c r="W38" s="55" t="str">
        <f t="shared" si="9"/>
        <v/>
      </c>
      <c r="Z38" s="55" t="str">
        <f>IF($C38="","",MAX(Z$1:Z37)+1)</f>
        <v/>
      </c>
      <c r="AE38" s="59"/>
    </row>
    <row r="39" spans="1:31" x14ac:dyDescent="0.2">
      <c r="A39" s="78" t="s">
        <v>26</v>
      </c>
      <c r="B39" s="79"/>
      <c r="C39" s="24"/>
      <c r="D39" s="18"/>
      <c r="E39" s="11"/>
      <c r="F39" s="33"/>
      <c r="G39" s="60"/>
      <c r="H39" s="10"/>
      <c r="I39" s="10"/>
      <c r="R39" s="55" t="str">
        <f t="shared" si="5"/>
        <v/>
      </c>
      <c r="S39" s="55" t="str">
        <f>IF(C39&lt;&gt;"",I8,"")</f>
        <v/>
      </c>
      <c r="T39" s="55" t="str">
        <f t="shared" si="6"/>
        <v/>
      </c>
      <c r="U39" s="55" t="str">
        <f t="shared" si="7"/>
        <v/>
      </c>
      <c r="V39" s="55" t="str">
        <f t="shared" si="8"/>
        <v/>
      </c>
      <c r="W39" s="55" t="str">
        <f t="shared" si="9"/>
        <v/>
      </c>
      <c r="Z39" s="55" t="str">
        <f>IF($C39="","",MAX(Z$1:Z38)+1)</f>
        <v/>
      </c>
      <c r="AE39" s="59"/>
    </row>
    <row r="40" spans="1:31" x14ac:dyDescent="0.2">
      <c r="A40" s="78" t="s">
        <v>26</v>
      </c>
      <c r="B40" s="79"/>
      <c r="C40" s="24"/>
      <c r="D40" s="18"/>
      <c r="E40" s="11"/>
      <c r="F40" s="33"/>
      <c r="G40" s="60"/>
      <c r="H40" s="10"/>
      <c r="I40" s="10"/>
      <c r="R40" s="55" t="str">
        <f t="shared" si="5"/>
        <v/>
      </c>
      <c r="S40" s="55" t="str">
        <f>IF(C40&lt;&gt;"",I8,"")</f>
        <v/>
      </c>
      <c r="T40" s="55" t="str">
        <f t="shared" si="6"/>
        <v/>
      </c>
      <c r="U40" s="55" t="str">
        <f t="shared" si="7"/>
        <v/>
      </c>
      <c r="V40" s="55" t="str">
        <f t="shared" si="8"/>
        <v/>
      </c>
      <c r="W40" s="55" t="str">
        <f t="shared" si="9"/>
        <v/>
      </c>
      <c r="Z40" s="55" t="str">
        <f>IF($C40="","",MAX(Z$1:Z39)+1)</f>
        <v/>
      </c>
      <c r="AE40" s="59"/>
    </row>
    <row r="41" spans="1:31" x14ac:dyDescent="0.2">
      <c r="A41" s="78" t="s">
        <v>26</v>
      </c>
      <c r="B41" s="79"/>
      <c r="C41" s="24"/>
      <c r="D41" s="18"/>
      <c r="E41" s="11"/>
      <c r="F41" s="33"/>
      <c r="G41" s="60"/>
      <c r="H41" s="10"/>
      <c r="I41" s="10"/>
      <c r="R41" s="55" t="str">
        <f t="shared" si="5"/>
        <v/>
      </c>
      <c r="S41" s="55" t="str">
        <f>IF(C41&lt;&gt;"",I8,"")</f>
        <v/>
      </c>
      <c r="T41" s="55" t="str">
        <f t="shared" si="6"/>
        <v/>
      </c>
      <c r="U41" s="55" t="str">
        <f t="shared" si="7"/>
        <v/>
      </c>
      <c r="V41" s="55" t="str">
        <f t="shared" si="8"/>
        <v/>
      </c>
      <c r="W41" s="55" t="str">
        <f t="shared" si="9"/>
        <v/>
      </c>
      <c r="Z41" s="55" t="str">
        <f>IF($C41="","",MAX(Z$1:Z40)+1)</f>
        <v/>
      </c>
      <c r="AE41" s="59"/>
    </row>
    <row r="42" spans="1:31" x14ac:dyDescent="0.2">
      <c r="A42" s="78" t="s">
        <v>26</v>
      </c>
      <c r="B42" s="79"/>
      <c r="C42" s="24"/>
      <c r="D42" s="18"/>
      <c r="E42" s="11"/>
      <c r="F42" s="33"/>
      <c r="G42" s="60"/>
      <c r="H42" s="10"/>
      <c r="I42" s="10"/>
      <c r="R42" s="55" t="str">
        <f t="shared" si="5"/>
        <v/>
      </c>
      <c r="S42" s="55" t="str">
        <f>IF(C42&lt;&gt;"",I8,"")</f>
        <v/>
      </c>
      <c r="T42" s="55" t="str">
        <f t="shared" si="6"/>
        <v/>
      </c>
      <c r="U42" s="55" t="str">
        <f t="shared" si="7"/>
        <v/>
      </c>
      <c r="V42" s="55" t="str">
        <f t="shared" si="8"/>
        <v/>
      </c>
      <c r="W42" s="55" t="str">
        <f t="shared" si="9"/>
        <v/>
      </c>
      <c r="Z42" s="55" t="str">
        <f>IF($C42="","",MAX(Z$1:Z41)+1)</f>
        <v/>
      </c>
      <c r="AE42" s="59"/>
    </row>
    <row r="43" spans="1:31" x14ac:dyDescent="0.2">
      <c r="A43" s="78" t="s">
        <v>26</v>
      </c>
      <c r="B43" s="79"/>
      <c r="C43" s="24"/>
      <c r="D43" s="18"/>
      <c r="E43" s="11"/>
      <c r="F43" s="33"/>
      <c r="G43" s="60"/>
      <c r="H43" s="10"/>
      <c r="I43" s="10"/>
      <c r="R43" s="55" t="str">
        <f t="shared" si="5"/>
        <v/>
      </c>
      <c r="S43" s="55" t="str">
        <f>IF(C43&lt;&gt;"",I8,"")</f>
        <v/>
      </c>
      <c r="T43" s="55" t="str">
        <f t="shared" si="6"/>
        <v/>
      </c>
      <c r="U43" s="55" t="str">
        <f t="shared" si="7"/>
        <v/>
      </c>
      <c r="V43" s="55" t="str">
        <f t="shared" si="8"/>
        <v/>
      </c>
      <c r="W43" s="55" t="str">
        <f t="shared" si="9"/>
        <v/>
      </c>
      <c r="Z43" s="55" t="str">
        <f>IF($C43="","",MAX(Z$1:Z42)+1)</f>
        <v/>
      </c>
      <c r="AE43" s="59"/>
    </row>
    <row r="44" spans="1:31" x14ac:dyDescent="0.2">
      <c r="A44" s="78" t="s">
        <v>26</v>
      </c>
      <c r="B44" s="79"/>
      <c r="C44" s="24"/>
      <c r="D44" s="18"/>
      <c r="E44" s="11"/>
      <c r="F44" s="33"/>
      <c r="G44" s="60"/>
      <c r="H44" s="10"/>
      <c r="I44" s="10"/>
      <c r="R44" s="55" t="str">
        <f t="shared" si="5"/>
        <v/>
      </c>
      <c r="S44" s="55" t="str">
        <f>IF(C44&lt;&gt;"",I8,"")</f>
        <v/>
      </c>
      <c r="T44" s="55" t="str">
        <f t="shared" si="6"/>
        <v/>
      </c>
      <c r="U44" s="55" t="str">
        <f t="shared" si="7"/>
        <v/>
      </c>
      <c r="V44" s="55" t="str">
        <f t="shared" si="8"/>
        <v/>
      </c>
      <c r="W44" s="55" t="str">
        <f t="shared" si="9"/>
        <v/>
      </c>
      <c r="Z44" s="55" t="str">
        <f>IF($C44="","",MAX(Z$1:Z43)+1)</f>
        <v/>
      </c>
      <c r="AE44" s="59"/>
    </row>
    <row r="45" spans="1:31" x14ac:dyDescent="0.2">
      <c r="A45" s="78" t="s">
        <v>26</v>
      </c>
      <c r="B45" s="79"/>
      <c r="C45" s="24"/>
      <c r="D45" s="18"/>
      <c r="E45" s="11"/>
      <c r="F45" s="33"/>
      <c r="G45" s="60"/>
      <c r="H45" s="10"/>
      <c r="R45" s="55" t="str">
        <f t="shared" si="5"/>
        <v/>
      </c>
      <c r="S45" s="55" t="str">
        <f>IF(C45&lt;&gt;"",I8,"")</f>
        <v/>
      </c>
      <c r="T45" s="55" t="str">
        <f t="shared" si="6"/>
        <v/>
      </c>
      <c r="U45" s="55" t="str">
        <f t="shared" si="7"/>
        <v/>
      </c>
      <c r="V45" s="55" t="str">
        <f t="shared" si="8"/>
        <v/>
      </c>
      <c r="W45" s="55" t="str">
        <f t="shared" si="9"/>
        <v/>
      </c>
      <c r="Z45" s="55" t="str">
        <f>IF($C45="","",MAX(Z$1:Z44)+1)</f>
        <v/>
      </c>
      <c r="AE45" s="59"/>
    </row>
    <row r="46" spans="1:31" ht="13.5" thickBot="1" x14ac:dyDescent="0.25">
      <c r="A46" s="76" t="s">
        <v>26</v>
      </c>
      <c r="B46" s="77"/>
      <c r="C46" s="31"/>
      <c r="D46" s="30"/>
      <c r="E46" s="12"/>
      <c r="F46" s="34"/>
      <c r="G46" s="60"/>
      <c r="H46" s="10"/>
      <c r="R46" s="55" t="str">
        <f t="shared" si="5"/>
        <v/>
      </c>
      <c r="S46" s="55" t="str">
        <f>IF(C46&lt;&gt;"",I8,"")</f>
        <v/>
      </c>
      <c r="T46" s="55" t="str">
        <f t="shared" si="6"/>
        <v/>
      </c>
      <c r="U46" s="55" t="str">
        <f t="shared" si="7"/>
        <v/>
      </c>
      <c r="V46" s="55" t="str">
        <f t="shared" si="8"/>
        <v/>
      </c>
      <c r="W46" s="55" t="str">
        <f t="shared" si="9"/>
        <v/>
      </c>
      <c r="Z46" s="55" t="str">
        <f>IF($C46="","",MAX(Z$1:Z45)+1)</f>
        <v/>
      </c>
      <c r="AE46" s="59"/>
    </row>
    <row r="47" spans="1:31" ht="13.5" customHeight="1" x14ac:dyDescent="0.2">
      <c r="A47" s="80" t="s">
        <v>27</v>
      </c>
      <c r="B47" s="81"/>
      <c r="C47" s="24"/>
      <c r="D47" s="18"/>
      <c r="E47" s="29"/>
      <c r="F47" s="35"/>
      <c r="G47" s="60"/>
      <c r="H47" s="10"/>
      <c r="R47" s="57" t="str">
        <f t="shared" si="5"/>
        <v/>
      </c>
      <c r="S47" s="57" t="str">
        <f>IF(C47&lt;&gt;"",I8,"")</f>
        <v/>
      </c>
      <c r="T47" s="57" t="str">
        <f t="shared" si="6"/>
        <v/>
      </c>
      <c r="U47" s="57" t="str">
        <f t="shared" si="7"/>
        <v/>
      </c>
      <c r="V47" s="57" t="str">
        <f t="shared" si="8"/>
        <v/>
      </c>
      <c r="W47" s="57" t="str">
        <f t="shared" si="9"/>
        <v/>
      </c>
      <c r="AA47" s="57" t="str">
        <f>IF($C47="","",MAX(AA$1:AA46)+1)</f>
        <v/>
      </c>
      <c r="AE47" s="59"/>
    </row>
    <row r="48" spans="1:31" x14ac:dyDescent="0.2">
      <c r="A48" s="78" t="s">
        <v>27</v>
      </c>
      <c r="B48" s="79"/>
      <c r="C48" s="24"/>
      <c r="D48" s="18"/>
      <c r="E48" s="11"/>
      <c r="F48" s="33"/>
      <c r="G48" s="60"/>
      <c r="H48" s="10"/>
      <c r="R48" s="57" t="str">
        <f t="shared" si="5"/>
        <v/>
      </c>
      <c r="S48" s="57" t="str">
        <f>IF(C48&lt;&gt;"",I8,"")</f>
        <v/>
      </c>
      <c r="T48" s="57" t="str">
        <f t="shared" si="6"/>
        <v/>
      </c>
      <c r="U48" s="57" t="str">
        <f t="shared" si="7"/>
        <v/>
      </c>
      <c r="V48" s="57" t="str">
        <f t="shared" si="8"/>
        <v/>
      </c>
      <c r="W48" s="57" t="str">
        <f t="shared" si="9"/>
        <v/>
      </c>
      <c r="AA48" s="57" t="str">
        <f>IF($C48="","",MAX(AA$1:AA47)+1)</f>
        <v/>
      </c>
      <c r="AE48" s="59"/>
    </row>
    <row r="49" spans="1:31" x14ac:dyDescent="0.2">
      <c r="A49" s="78" t="s">
        <v>27</v>
      </c>
      <c r="B49" s="79"/>
      <c r="C49" s="24"/>
      <c r="D49" s="18"/>
      <c r="E49" s="11"/>
      <c r="F49" s="33"/>
      <c r="G49" s="60"/>
      <c r="H49" s="10"/>
      <c r="R49" s="57" t="str">
        <f t="shared" si="5"/>
        <v/>
      </c>
      <c r="S49" s="57" t="str">
        <f>IF(C49&lt;&gt;"",I8,"")</f>
        <v/>
      </c>
      <c r="T49" s="57" t="str">
        <f t="shared" si="6"/>
        <v/>
      </c>
      <c r="U49" s="57" t="str">
        <f t="shared" si="7"/>
        <v/>
      </c>
      <c r="V49" s="57" t="str">
        <f t="shared" si="8"/>
        <v/>
      </c>
      <c r="W49" s="57" t="str">
        <f t="shared" si="9"/>
        <v/>
      </c>
      <c r="AA49" s="57" t="str">
        <f>IF($C49="","",MAX(AA$1:AA48)+1)</f>
        <v/>
      </c>
      <c r="AE49" s="59"/>
    </row>
    <row r="50" spans="1:31" x14ac:dyDescent="0.2">
      <c r="A50" s="78" t="s">
        <v>27</v>
      </c>
      <c r="B50" s="79"/>
      <c r="C50" s="24"/>
      <c r="D50" s="18"/>
      <c r="E50" s="11"/>
      <c r="F50" s="33"/>
      <c r="G50" s="60"/>
      <c r="H50" s="10"/>
      <c r="R50" s="57" t="str">
        <f t="shared" si="5"/>
        <v/>
      </c>
      <c r="S50" s="57" t="str">
        <f>IF(C50&lt;&gt;"",I8,"")</f>
        <v/>
      </c>
      <c r="T50" s="57" t="str">
        <f t="shared" si="6"/>
        <v/>
      </c>
      <c r="U50" s="57" t="str">
        <f t="shared" si="7"/>
        <v/>
      </c>
      <c r="V50" s="57" t="str">
        <f t="shared" si="8"/>
        <v/>
      </c>
      <c r="W50" s="57" t="str">
        <f t="shared" si="9"/>
        <v/>
      </c>
      <c r="AA50" s="57" t="str">
        <f>IF($C50="","",MAX(AA$1:AA49)+1)</f>
        <v/>
      </c>
      <c r="AE50" s="59"/>
    </row>
    <row r="51" spans="1:31" x14ac:dyDescent="0.2">
      <c r="A51" s="78" t="s">
        <v>27</v>
      </c>
      <c r="B51" s="79"/>
      <c r="C51" s="24"/>
      <c r="D51" s="18"/>
      <c r="E51" s="11"/>
      <c r="F51" s="33"/>
      <c r="G51" s="60"/>
      <c r="H51" s="10"/>
      <c r="R51" s="57" t="str">
        <f t="shared" si="5"/>
        <v/>
      </c>
      <c r="S51" s="57" t="str">
        <f>IF(C51&lt;&gt;"",I8,"")</f>
        <v/>
      </c>
      <c r="T51" s="57" t="str">
        <f t="shared" si="6"/>
        <v/>
      </c>
      <c r="U51" s="57" t="str">
        <f t="shared" si="7"/>
        <v/>
      </c>
      <c r="V51" s="57" t="str">
        <f t="shared" si="8"/>
        <v/>
      </c>
      <c r="W51" s="57" t="str">
        <f t="shared" si="9"/>
        <v/>
      </c>
      <c r="AA51" s="57" t="str">
        <f>IF($C51="","",MAX(AA$1:AA50)+1)</f>
        <v/>
      </c>
      <c r="AE51" s="59"/>
    </row>
    <row r="52" spans="1:31" x14ac:dyDescent="0.2">
      <c r="A52" s="78" t="s">
        <v>27</v>
      </c>
      <c r="B52" s="79"/>
      <c r="C52" s="24"/>
      <c r="D52" s="18"/>
      <c r="E52" s="11"/>
      <c r="F52" s="33"/>
      <c r="G52" s="60"/>
      <c r="H52" s="10"/>
      <c r="R52" s="57" t="str">
        <f t="shared" si="5"/>
        <v/>
      </c>
      <c r="S52" s="57" t="str">
        <f>IF(C52&lt;&gt;"",I8,"")</f>
        <v/>
      </c>
      <c r="T52" s="57" t="str">
        <f t="shared" si="6"/>
        <v/>
      </c>
      <c r="U52" s="57" t="str">
        <f t="shared" si="7"/>
        <v/>
      </c>
      <c r="V52" s="57" t="str">
        <f t="shared" si="8"/>
        <v/>
      </c>
      <c r="W52" s="57" t="str">
        <f t="shared" si="9"/>
        <v/>
      </c>
      <c r="AA52" s="57" t="str">
        <f>IF($C52="","",MAX(AA$1:AA51)+1)</f>
        <v/>
      </c>
      <c r="AE52" s="59"/>
    </row>
    <row r="53" spans="1:31" x14ac:dyDescent="0.2">
      <c r="A53" s="78" t="s">
        <v>27</v>
      </c>
      <c r="B53" s="79"/>
      <c r="C53" s="24"/>
      <c r="D53" s="18"/>
      <c r="E53" s="11"/>
      <c r="F53" s="33"/>
      <c r="G53" s="60"/>
      <c r="H53" s="10"/>
      <c r="I53" s="10"/>
      <c r="R53" s="57" t="str">
        <f t="shared" si="5"/>
        <v/>
      </c>
      <c r="S53" s="57" t="str">
        <f>IF(C53&lt;&gt;"",I8,"")</f>
        <v/>
      </c>
      <c r="T53" s="57" t="str">
        <f t="shared" si="6"/>
        <v/>
      </c>
      <c r="U53" s="57" t="str">
        <f t="shared" si="7"/>
        <v/>
      </c>
      <c r="V53" s="57" t="str">
        <f t="shared" si="8"/>
        <v/>
      </c>
      <c r="W53" s="57" t="str">
        <f t="shared" si="9"/>
        <v/>
      </c>
      <c r="AA53" s="57" t="str">
        <f>IF($C53="","",MAX(AA$1:AA52)+1)</f>
        <v/>
      </c>
      <c r="AE53" s="59"/>
    </row>
    <row r="54" spans="1:31" x14ac:dyDescent="0.2">
      <c r="A54" s="78" t="s">
        <v>27</v>
      </c>
      <c r="B54" s="79"/>
      <c r="C54" s="24"/>
      <c r="D54" s="18"/>
      <c r="E54" s="11"/>
      <c r="F54" s="33"/>
      <c r="G54" s="60"/>
      <c r="H54" s="10"/>
      <c r="I54" s="10"/>
      <c r="R54" s="57" t="str">
        <f t="shared" si="5"/>
        <v/>
      </c>
      <c r="S54" s="57" t="str">
        <f>IF(C54&lt;&gt;"",I8,"")</f>
        <v/>
      </c>
      <c r="T54" s="57" t="str">
        <f t="shared" si="6"/>
        <v/>
      </c>
      <c r="U54" s="57" t="str">
        <f t="shared" si="7"/>
        <v/>
      </c>
      <c r="V54" s="57" t="str">
        <f t="shared" si="8"/>
        <v/>
      </c>
      <c r="W54" s="57" t="str">
        <f t="shared" si="9"/>
        <v/>
      </c>
      <c r="AA54" s="57" t="str">
        <f>IF($C54="","",MAX(AA$1:AA53)+1)</f>
        <v/>
      </c>
      <c r="AE54" s="59"/>
    </row>
    <row r="55" spans="1:31" x14ac:dyDescent="0.2">
      <c r="A55" s="78" t="s">
        <v>27</v>
      </c>
      <c r="B55" s="79"/>
      <c r="C55" s="24"/>
      <c r="D55" s="18"/>
      <c r="E55" s="11"/>
      <c r="F55" s="33"/>
      <c r="G55" s="60"/>
      <c r="H55" s="10"/>
      <c r="I55" s="10"/>
      <c r="R55" s="57" t="str">
        <f t="shared" si="5"/>
        <v/>
      </c>
      <c r="S55" s="57" t="str">
        <f>IF(C55&lt;&gt;"",I8,"")</f>
        <v/>
      </c>
      <c r="T55" s="57" t="str">
        <f t="shared" si="6"/>
        <v/>
      </c>
      <c r="U55" s="57" t="str">
        <f t="shared" si="7"/>
        <v/>
      </c>
      <c r="V55" s="57" t="str">
        <f t="shared" si="8"/>
        <v/>
      </c>
      <c r="W55" s="57" t="str">
        <f t="shared" si="9"/>
        <v/>
      </c>
      <c r="AA55" s="57" t="str">
        <f>IF($C55="","",MAX(AA$1:AA54)+1)</f>
        <v/>
      </c>
      <c r="AE55" s="59"/>
    </row>
    <row r="56" spans="1:31" ht="13.5" thickBot="1" x14ac:dyDescent="0.25">
      <c r="A56" s="76" t="s">
        <v>27</v>
      </c>
      <c r="B56" s="77"/>
      <c r="C56" s="25"/>
      <c r="D56" s="19"/>
      <c r="E56" s="12"/>
      <c r="F56" s="34"/>
      <c r="G56" s="60"/>
      <c r="H56" s="10"/>
      <c r="I56" s="10"/>
      <c r="R56" s="57" t="str">
        <f t="shared" si="5"/>
        <v/>
      </c>
      <c r="S56" s="57" t="str">
        <f>IF(C56&lt;&gt;"",I8,"")</f>
        <v/>
      </c>
      <c r="T56" s="57" t="str">
        <f t="shared" si="6"/>
        <v/>
      </c>
      <c r="U56" s="57" t="str">
        <f t="shared" si="7"/>
        <v/>
      </c>
      <c r="V56" s="57" t="str">
        <f t="shared" si="8"/>
        <v/>
      </c>
      <c r="W56" s="57" t="str">
        <f t="shared" si="9"/>
        <v/>
      </c>
      <c r="AA56" s="57" t="str">
        <f>IF($C56="","",MAX(AA$1:AA55)+1)</f>
        <v/>
      </c>
      <c r="AE56" s="59"/>
    </row>
    <row r="57" spans="1:31" ht="7.5" customHeight="1" thickBot="1" x14ac:dyDescent="0.25">
      <c r="AE57" s="59"/>
    </row>
    <row r="58" spans="1:31" ht="18" customHeight="1" thickBot="1" x14ac:dyDescent="0.25">
      <c r="A58" s="68" t="s">
        <v>18</v>
      </c>
      <c r="B58" s="69"/>
      <c r="C58" s="36" t="s">
        <v>19</v>
      </c>
      <c r="D58" s="13"/>
      <c r="E58" s="13"/>
      <c r="F58" s="10"/>
      <c r="AE58" s="59"/>
    </row>
    <row r="59" spans="1:31" ht="18" customHeight="1" thickBot="1" x14ac:dyDescent="0.25">
      <c r="A59" s="83" t="s">
        <v>118</v>
      </c>
      <c r="B59" s="84"/>
      <c r="C59" s="37"/>
      <c r="D59" s="14"/>
      <c r="E59" s="14"/>
      <c r="F59" s="15"/>
      <c r="R59" s="58" t="str">
        <f>IF($C59&lt;&gt;"",A59,"")</f>
        <v/>
      </c>
      <c r="S59" s="58" t="str">
        <f>IF(C59&lt;&gt;"",I8,"")</f>
        <v/>
      </c>
      <c r="AB59" s="58" t="str">
        <f>IF($C59="","",MAX(AB$1:AB58)+1)</f>
        <v/>
      </c>
      <c r="AE59" s="59"/>
    </row>
    <row r="60" spans="1:31" ht="13.5" thickBot="1" x14ac:dyDescent="0.25">
      <c r="A60" s="10"/>
      <c r="B60" s="10"/>
      <c r="C60" s="10"/>
      <c r="D60" s="10"/>
      <c r="E60" s="10"/>
      <c r="F60" s="10"/>
      <c r="G60" s="10"/>
      <c r="AE60" s="59"/>
    </row>
    <row r="61" spans="1:31" ht="18" customHeight="1" thickBot="1" x14ac:dyDescent="0.25">
      <c r="A61" s="68" t="s">
        <v>18</v>
      </c>
      <c r="B61" s="69"/>
      <c r="C61" s="36" t="s">
        <v>19</v>
      </c>
      <c r="D61" s="13"/>
      <c r="E61" s="13"/>
      <c r="F61" s="10"/>
      <c r="AE61" s="59"/>
    </row>
    <row r="62" spans="1:31" ht="18" customHeight="1" thickBot="1" x14ac:dyDescent="0.25">
      <c r="A62" s="83" t="s">
        <v>119</v>
      </c>
      <c r="B62" s="84"/>
      <c r="C62" s="37"/>
      <c r="D62" s="14"/>
      <c r="E62" s="14"/>
      <c r="F62" s="15"/>
      <c r="R62" s="58" t="str">
        <f>IF($C62&lt;&gt;"",A62,"")</f>
        <v/>
      </c>
      <c r="S62" s="58" t="str">
        <f>IF(C62&lt;&gt;"",I8,"")</f>
        <v/>
      </c>
      <c r="AC62" s="58" t="str">
        <f>IF($C62="","",MAX(AC$1:AC61)+1)</f>
        <v/>
      </c>
      <c r="AE62" s="59"/>
    </row>
    <row r="63" spans="1:31" x14ac:dyDescent="0.2">
      <c r="C63" s="10"/>
      <c r="AE63" s="59"/>
    </row>
    <row r="64" spans="1:31" x14ac:dyDescent="0.2">
      <c r="AE64" s="59"/>
    </row>
    <row r="65" spans="31:31" x14ac:dyDescent="0.2">
      <c r="AE65" s="59"/>
    </row>
    <row r="66" spans="31:31" x14ac:dyDescent="0.2">
      <c r="AE66" s="59"/>
    </row>
    <row r="67" spans="31:31" x14ac:dyDescent="0.2">
      <c r="AE67" s="59"/>
    </row>
    <row r="68" spans="31:31" x14ac:dyDescent="0.2">
      <c r="AE68" s="59"/>
    </row>
    <row r="69" spans="31:31" x14ac:dyDescent="0.2">
      <c r="AE69" s="59"/>
    </row>
    <row r="70" spans="31:31" x14ac:dyDescent="0.2">
      <c r="AE70" s="59"/>
    </row>
    <row r="71" spans="31:31" x14ac:dyDescent="0.2">
      <c r="AE71" s="59"/>
    </row>
    <row r="72" spans="31:31" x14ac:dyDescent="0.2">
      <c r="AE72" s="59"/>
    </row>
    <row r="73" spans="31:31" x14ac:dyDescent="0.2">
      <c r="AE73" s="59"/>
    </row>
    <row r="74" spans="31:31" x14ac:dyDescent="0.2">
      <c r="AE74" s="59"/>
    </row>
    <row r="75" spans="31:31" x14ac:dyDescent="0.2">
      <c r="AE75" s="59"/>
    </row>
    <row r="65509" spans="1:3" x14ac:dyDescent="0.2">
      <c r="C65509" s="1" t="s">
        <v>11</v>
      </c>
    </row>
    <row r="65510" spans="1:3" x14ac:dyDescent="0.2">
      <c r="A65510" s="1" t="s">
        <v>7</v>
      </c>
      <c r="B65510" s="1" t="s">
        <v>9</v>
      </c>
      <c r="C65510" s="1" t="s">
        <v>12</v>
      </c>
    </row>
    <row r="65511" spans="1:3" x14ac:dyDescent="0.2">
      <c r="A65511" s="1" t="s">
        <v>8</v>
      </c>
      <c r="B65511" s="1" t="s">
        <v>10</v>
      </c>
    </row>
  </sheetData>
  <mergeCells count="52">
    <mergeCell ref="A36:B36"/>
    <mergeCell ref="G2:H10"/>
    <mergeCell ref="A62:B62"/>
    <mergeCell ref="A59:B59"/>
    <mergeCell ref="A61:B61"/>
    <mergeCell ref="A58:B58"/>
    <mergeCell ref="A51:B51"/>
    <mergeCell ref="A50:B50"/>
    <mergeCell ref="A49:B49"/>
    <mergeCell ref="A48:B48"/>
    <mergeCell ref="A47:B47"/>
    <mergeCell ref="A56:B56"/>
    <mergeCell ref="A55:B55"/>
    <mergeCell ref="A54:B54"/>
    <mergeCell ref="A53:B53"/>
    <mergeCell ref="A52:B52"/>
    <mergeCell ref="A41:B41"/>
    <mergeCell ref="A40:B40"/>
    <mergeCell ref="A39:B39"/>
    <mergeCell ref="A38:B38"/>
    <mergeCell ref="A37:B37"/>
    <mergeCell ref="A46:B46"/>
    <mergeCell ref="A45:B45"/>
    <mergeCell ref="A44:B44"/>
    <mergeCell ref="A43:B43"/>
    <mergeCell ref="A42:B42"/>
    <mergeCell ref="A28:B28"/>
    <mergeCell ref="A27:B27"/>
    <mergeCell ref="A26:B26"/>
    <mergeCell ref="A25:B25"/>
    <mergeCell ref="A24:B24"/>
    <mergeCell ref="A33:B33"/>
    <mergeCell ref="A32:B32"/>
    <mergeCell ref="A31:B31"/>
    <mergeCell ref="A30:B30"/>
    <mergeCell ref="A29:B29"/>
    <mergeCell ref="G21:G56"/>
    <mergeCell ref="G13:H20"/>
    <mergeCell ref="B8:C8"/>
    <mergeCell ref="D11:F11"/>
    <mergeCell ref="A2:F2"/>
    <mergeCell ref="A13:B13"/>
    <mergeCell ref="A18:B18"/>
    <mergeCell ref="A17:B17"/>
    <mergeCell ref="A16:B16"/>
    <mergeCell ref="A15:B15"/>
    <mergeCell ref="A14:B14"/>
    <mergeCell ref="A23:B23"/>
    <mergeCell ref="A22:B22"/>
    <mergeCell ref="A21:B21"/>
    <mergeCell ref="A20:B20"/>
    <mergeCell ref="A19:B19"/>
  </mergeCells>
  <phoneticPr fontId="2"/>
  <dataValidations count="6">
    <dataValidation type="list" allowBlank="1" showErrorMessage="1" errorTitle="値が不正です" error="▼をクリックして入力してください" sqref="I30:I34 I37:I44 I53:I56 I14:I21" xr:uid="{00000000-0002-0000-0000-000000000000}">
      <formula1>$J$6:$J$6</formula1>
    </dataValidation>
    <dataValidation type="list" allowBlank="1" showErrorMessage="1" errorTitle="値が不正です" error="▼をクリックして入力してください" sqref="J34" xr:uid="{00000000-0002-0000-0000-000001000000}">
      <formula1>$J$8:$J$8</formula1>
    </dataValidation>
    <dataValidation type="whole" imeMode="disabled" operator="equal" allowBlank="1" showErrorMessage="1" error="2年生しかエントリーできません" sqref="F14:F33" xr:uid="{00000000-0002-0000-0000-000002000000}">
      <formula1>2</formula1>
    </dataValidation>
    <dataValidation type="whole" imeMode="disabled" operator="equal" allowBlank="1" showErrorMessage="1" error="1年生しかエントリーできません" sqref="F37:F56" xr:uid="{00000000-0002-0000-0000-000003000000}">
      <formula1>1</formula1>
    </dataValidation>
    <dataValidation type="list" allowBlank="1" showInputMessage="1" showErrorMessage="1" sqref="E14:E33 E37:E56" xr:uid="{00000000-0002-0000-0000-000004000000}">
      <formula1>"男,女"</formula1>
    </dataValidation>
    <dataValidation type="list" allowBlank="1" showInputMessage="1" showErrorMessage="1" sqref="B7" xr:uid="{0564CDC9-FDFC-437A-BB96-E5209F3DC87E}">
      <formula1>$AF$1:$DB$1</formula1>
    </dataValidation>
  </dataValidations>
  <hyperlinks>
    <hyperlink ref="D4" r:id="rId1" xr:uid="{11B2CB4E-A458-4F61-AC98-D983D7F3A990}"/>
  </hyperlinks>
  <pageMargins left="0.47244094488188981" right="0.31496062992125984" top="0.43307086614173229" bottom="0.31496062992125984" header="0.43307086614173229" footer="0.27559055118110237"/>
  <pageSetup paperSize="9" scale="8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</dc:creator>
  <cp:lastModifiedBy>天野 俊次</cp:lastModifiedBy>
  <cp:lastPrinted>2019-04-11T22:38:37Z</cp:lastPrinted>
  <dcterms:created xsi:type="dcterms:W3CDTF">2005-06-30T12:11:55Z</dcterms:created>
  <dcterms:modified xsi:type="dcterms:W3CDTF">2024-05-20T07:12:58Z</dcterms:modified>
</cp:coreProperties>
</file>